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<sst xmlns="http://schemas.openxmlformats.org/spreadsheetml/2006/main" count="182" uniqueCount="58">
  <si>
    <t>Leerling nummer</t>
  </si>
  <si>
    <t>Geslacht</t>
  </si>
  <si>
    <t>Klas</t>
  </si>
  <si>
    <t>EBREQG1</t>
  </si>
  <si>
    <t>IBREQN2</t>
  </si>
  <si>
    <t>IDBREQ3</t>
  </si>
  <si>
    <t>IMBREQ4</t>
  </si>
  <si>
    <t>AMBREQ5</t>
  </si>
  <si>
    <t>EBREQP6</t>
  </si>
  <si>
    <t>IBREQN7</t>
  </si>
  <si>
    <t>IDBREQ8</t>
  </si>
  <si>
    <t>AMBREQ9</t>
  </si>
  <si>
    <t>IMBREQ10</t>
  </si>
  <si>
    <t>EBREQP11</t>
  </si>
  <si>
    <t>AMBREQ12</t>
  </si>
  <si>
    <t>IBREQN13</t>
  </si>
  <si>
    <t>IDBREQ14</t>
  </si>
  <si>
    <t>IMBREQ15</t>
  </si>
  <si>
    <t>EBREQG16</t>
  </si>
  <si>
    <t>IBREQN17</t>
  </si>
  <si>
    <t>IMBREQ18</t>
  </si>
  <si>
    <t>AMBREQ19</t>
  </si>
  <si>
    <t>IBREQP20</t>
  </si>
  <si>
    <t>IBREQP21</t>
  </si>
  <si>
    <t>IDBREQ22</t>
  </si>
  <si>
    <t>EBREQN23</t>
  </si>
  <si>
    <t>EBREQN24</t>
  </si>
  <si>
    <t>IBREQP25</t>
  </si>
  <si>
    <t>Score Amotivation</t>
  </si>
  <si>
    <t>Score Controlled motivaton</t>
  </si>
  <si>
    <t>Score Autonomous motivation</t>
  </si>
  <si>
    <t>Score External regulation</t>
  </si>
  <si>
    <t>Score Introjected regulation</t>
  </si>
  <si>
    <t>Score Identified regulation</t>
  </si>
  <si>
    <t>Score Intrinsic regulation</t>
  </si>
  <si>
    <t>Gem. Amotivation</t>
  </si>
  <si>
    <t>Gem. External regulation</t>
  </si>
  <si>
    <t>Gem. Introjected regulation</t>
  </si>
  <si>
    <t>Gem. Identified regulation</t>
  </si>
  <si>
    <t>Gem. Intrinsic regulation</t>
  </si>
  <si>
    <t>Gem. Controlled motivaton</t>
  </si>
  <si>
    <t>Gem. Autonomous motivation</t>
  </si>
  <si>
    <t>SD Amotivation</t>
  </si>
  <si>
    <t>SD External regulation</t>
  </si>
  <si>
    <t>SD Introjected regulation</t>
  </si>
  <si>
    <t>SD Identified regulation</t>
  </si>
  <si>
    <t>SD Intrinsic regulation</t>
  </si>
  <si>
    <t>SD Controlled motivaton</t>
  </si>
  <si>
    <t>SD Autonomous motivation</t>
  </si>
  <si>
    <t>hele groep</t>
  </si>
  <si>
    <t>jongens</t>
  </si>
  <si>
    <t>meisjes</t>
  </si>
  <si>
    <t>m</t>
  </si>
  <si>
    <t>A2A controle</t>
  </si>
  <si>
    <t>j</t>
  </si>
  <si>
    <t>A2B interventie</t>
  </si>
  <si>
    <t>Controle groep</t>
  </si>
  <si>
    <t>interventie groep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</si>
</sst>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00.00.00.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37" fillId="34" borderId="14" xfId="0" applyNumberFormat="1" applyFont="1" applyFill="1" applyBorder="1" applyAlignment="1">
      <alignment/>
    </xf>
    <xf numFmtId="2" fontId="37" fillId="34" borderId="12" xfId="0" applyNumberFormat="1" applyFont="1" applyFill="1" applyBorder="1" applyAlignment="1">
      <alignment/>
    </xf>
    <xf numFmtId="2" fontId="37" fillId="34" borderId="13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5">
      <selection activeCell="C46" sqref="C46"/>
    </sheetView>
  </sheetViews>
  <sheetFormatPr defaultColWidth="11.00390625" defaultRowHeight="15.75"/>
  <cols>
    <col min="1" max="1" width="26.625" style="0" customWidth="1"/>
    <col min="2" max="14" width="11.00390625" style="0" customWidth="1"/>
    <col min="15" max="15" width="13.00390625" style="0" customWidth="1"/>
    <col min="16" max="21" width="11.00390625" style="0" customWidth="1"/>
    <col min="22" max="22" width="12.125" style="0" customWidth="1"/>
  </cols>
  <sheetData>
    <row r="1" spans="1:28" ht="19.5" thickBot="1">
      <c r="A1" s="2" t="s">
        <v>0</v>
      </c>
      <c r="B1" s="2" t="s">
        <v>1</v>
      </c>
      <c r="C1" s="2" t="s">
        <v>2</v>
      </c>
      <c r="D1" s="9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5.75">
      <c r="A2">
        <v>1</v>
      </c>
      <c r="B2" t="s">
        <v>52</v>
      </c>
      <c r="C2" s="10" t="s">
        <v>53</v>
      </c>
      <c r="D2">
        <v>1</v>
      </c>
      <c r="E2">
        <v>1</v>
      </c>
      <c r="F2">
        <v>4</v>
      </c>
      <c r="G2">
        <v>4</v>
      </c>
      <c r="H2">
        <v>3</v>
      </c>
      <c r="I2">
        <v>1</v>
      </c>
      <c r="J2">
        <v>1</v>
      </c>
      <c r="K2">
        <v>3</v>
      </c>
      <c r="L2">
        <v>2</v>
      </c>
      <c r="M2">
        <v>3</v>
      </c>
      <c r="N2">
        <v>1</v>
      </c>
      <c r="O2">
        <v>1</v>
      </c>
      <c r="P2">
        <v>1</v>
      </c>
      <c r="Q2">
        <v>3</v>
      </c>
      <c r="R2">
        <v>4</v>
      </c>
      <c r="S2">
        <v>1</v>
      </c>
      <c r="T2">
        <v>1</v>
      </c>
      <c r="U2">
        <v>3</v>
      </c>
      <c r="V2">
        <v>2</v>
      </c>
      <c r="W2">
        <v>2</v>
      </c>
      <c r="X2">
        <v>2</v>
      </c>
      <c r="Y2">
        <v>1</v>
      </c>
      <c r="Z2">
        <v>1</v>
      </c>
      <c r="AA2">
        <v>1</v>
      </c>
      <c r="AB2">
        <v>1</v>
      </c>
    </row>
    <row r="3" spans="1:28" ht="15.75">
      <c r="A3">
        <v>2</v>
      </c>
      <c r="B3" t="s">
        <v>52</v>
      </c>
      <c r="C3" s="10" t="s">
        <v>53</v>
      </c>
      <c r="D3">
        <v>1</v>
      </c>
      <c r="E3">
        <v>1</v>
      </c>
      <c r="F3">
        <v>3</v>
      </c>
      <c r="G3">
        <v>3</v>
      </c>
      <c r="H3">
        <v>5</v>
      </c>
      <c r="I3">
        <v>1</v>
      </c>
      <c r="J3">
        <v>1</v>
      </c>
      <c r="K3">
        <v>1</v>
      </c>
      <c r="L3">
        <v>1</v>
      </c>
      <c r="M3">
        <v>1</v>
      </c>
      <c r="N3">
        <v>4</v>
      </c>
      <c r="O3">
        <v>1</v>
      </c>
      <c r="P3">
        <v>1</v>
      </c>
      <c r="Q3">
        <v>4</v>
      </c>
      <c r="R3">
        <v>2</v>
      </c>
      <c r="S3">
        <v>4</v>
      </c>
      <c r="T3">
        <v>1</v>
      </c>
      <c r="U3">
        <v>1</v>
      </c>
      <c r="V3">
        <v>4</v>
      </c>
      <c r="W3">
        <v>1</v>
      </c>
      <c r="X3">
        <v>1</v>
      </c>
      <c r="Y3">
        <v>1</v>
      </c>
      <c r="Z3">
        <v>1</v>
      </c>
      <c r="AA3">
        <v>1</v>
      </c>
      <c r="AB3">
        <v>3</v>
      </c>
    </row>
    <row r="4" spans="1:28" ht="15.75">
      <c r="A4">
        <v>3</v>
      </c>
      <c r="B4" t="s">
        <v>52</v>
      </c>
      <c r="C4" s="10" t="s">
        <v>53</v>
      </c>
      <c r="D4">
        <v>1</v>
      </c>
      <c r="E4">
        <v>1</v>
      </c>
      <c r="F4">
        <v>1</v>
      </c>
      <c r="G4">
        <v>4</v>
      </c>
      <c r="H4">
        <v>1</v>
      </c>
      <c r="I4">
        <v>1</v>
      </c>
      <c r="J4">
        <v>1</v>
      </c>
      <c r="K4">
        <v>1</v>
      </c>
      <c r="L4">
        <v>3</v>
      </c>
      <c r="M4">
        <v>3</v>
      </c>
      <c r="N4">
        <v>1</v>
      </c>
      <c r="O4">
        <v>5</v>
      </c>
      <c r="P4">
        <v>1</v>
      </c>
      <c r="Q4">
        <v>2</v>
      </c>
      <c r="R4">
        <v>3</v>
      </c>
      <c r="S4">
        <v>1</v>
      </c>
      <c r="T4">
        <v>1</v>
      </c>
      <c r="U4">
        <v>3</v>
      </c>
      <c r="V4">
        <v>3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</row>
    <row r="5" spans="1:28" ht="15.75">
      <c r="A5">
        <v>4</v>
      </c>
      <c r="B5" t="s">
        <v>52</v>
      </c>
      <c r="C5" s="10" t="s">
        <v>53</v>
      </c>
      <c r="D5">
        <v>1</v>
      </c>
      <c r="E5">
        <v>1</v>
      </c>
      <c r="F5">
        <v>3</v>
      </c>
      <c r="G5">
        <v>4</v>
      </c>
      <c r="H5">
        <v>5</v>
      </c>
      <c r="I5">
        <v>1</v>
      </c>
      <c r="J5">
        <v>1</v>
      </c>
      <c r="K5">
        <v>3</v>
      </c>
      <c r="L5">
        <v>1</v>
      </c>
      <c r="M5">
        <v>4</v>
      </c>
      <c r="N5">
        <v>2</v>
      </c>
      <c r="O5">
        <v>1</v>
      </c>
      <c r="P5">
        <v>1</v>
      </c>
      <c r="Q5">
        <v>2</v>
      </c>
      <c r="R5">
        <v>2</v>
      </c>
      <c r="S5">
        <v>1</v>
      </c>
      <c r="T5">
        <v>1</v>
      </c>
      <c r="U5">
        <v>5</v>
      </c>
      <c r="V5">
        <v>1</v>
      </c>
      <c r="W5">
        <v>1</v>
      </c>
      <c r="X5">
        <v>1</v>
      </c>
      <c r="Y5">
        <v>1</v>
      </c>
      <c r="Z5">
        <v>2</v>
      </c>
      <c r="AA5">
        <v>1</v>
      </c>
      <c r="AB5">
        <v>1</v>
      </c>
    </row>
    <row r="6" spans="1:28" ht="15.75">
      <c r="A6">
        <v>5</v>
      </c>
      <c r="B6" t="s">
        <v>52</v>
      </c>
      <c r="C6" s="10" t="s">
        <v>53</v>
      </c>
      <c r="D6">
        <v>1</v>
      </c>
      <c r="E6">
        <v>1</v>
      </c>
      <c r="F6">
        <v>4</v>
      </c>
      <c r="G6">
        <v>4</v>
      </c>
      <c r="H6">
        <v>1</v>
      </c>
      <c r="I6">
        <v>1</v>
      </c>
      <c r="J6">
        <v>1</v>
      </c>
      <c r="K6">
        <v>3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3</v>
      </c>
      <c r="S6">
        <v>1</v>
      </c>
      <c r="T6">
        <v>1</v>
      </c>
      <c r="U6">
        <v>3</v>
      </c>
      <c r="V6">
        <v>2</v>
      </c>
      <c r="W6">
        <v>1</v>
      </c>
      <c r="X6">
        <v>1</v>
      </c>
      <c r="Y6">
        <v>2</v>
      </c>
      <c r="Z6">
        <v>1</v>
      </c>
      <c r="AA6">
        <v>1</v>
      </c>
      <c r="AB6">
        <v>1</v>
      </c>
    </row>
    <row r="7" spans="1:28" ht="15.75">
      <c r="A7">
        <v>6</v>
      </c>
      <c r="B7" t="s">
        <v>52</v>
      </c>
      <c r="C7" s="10" t="s">
        <v>53</v>
      </c>
      <c r="D7">
        <v>1</v>
      </c>
      <c r="E7">
        <v>1</v>
      </c>
      <c r="F7">
        <v>3</v>
      </c>
      <c r="G7">
        <v>3</v>
      </c>
      <c r="H7">
        <v>1</v>
      </c>
      <c r="I7">
        <v>1</v>
      </c>
      <c r="J7">
        <v>1</v>
      </c>
      <c r="K7">
        <v>3</v>
      </c>
      <c r="L7">
        <v>1</v>
      </c>
      <c r="M7">
        <v>3</v>
      </c>
      <c r="N7">
        <v>1</v>
      </c>
      <c r="O7">
        <v>1</v>
      </c>
      <c r="P7">
        <v>1</v>
      </c>
      <c r="Q7">
        <v>4</v>
      </c>
      <c r="R7">
        <v>4</v>
      </c>
      <c r="S7">
        <v>1</v>
      </c>
      <c r="T7">
        <v>1</v>
      </c>
      <c r="U7">
        <v>4</v>
      </c>
      <c r="V7">
        <v>1</v>
      </c>
      <c r="W7">
        <v>1</v>
      </c>
      <c r="X7">
        <v>1</v>
      </c>
      <c r="Y7">
        <v>3</v>
      </c>
      <c r="Z7">
        <v>2</v>
      </c>
      <c r="AA7">
        <v>1</v>
      </c>
      <c r="AB7">
        <v>1</v>
      </c>
    </row>
    <row r="8" spans="1:28" ht="15.75">
      <c r="A8">
        <v>7</v>
      </c>
      <c r="B8" t="s">
        <v>52</v>
      </c>
      <c r="C8" s="10" t="s">
        <v>53</v>
      </c>
      <c r="D8">
        <v>1</v>
      </c>
      <c r="E8">
        <v>1</v>
      </c>
      <c r="F8">
        <v>3</v>
      </c>
      <c r="G8">
        <v>5</v>
      </c>
      <c r="H8">
        <v>1</v>
      </c>
      <c r="I8">
        <v>1</v>
      </c>
      <c r="J8">
        <v>1</v>
      </c>
      <c r="K8">
        <v>1</v>
      </c>
      <c r="L8">
        <v>1</v>
      </c>
      <c r="M8">
        <v>4</v>
      </c>
      <c r="N8">
        <v>1</v>
      </c>
      <c r="O8">
        <v>1</v>
      </c>
      <c r="P8">
        <v>1</v>
      </c>
      <c r="Q8">
        <v>2</v>
      </c>
      <c r="R8">
        <v>4</v>
      </c>
      <c r="S8">
        <v>1</v>
      </c>
      <c r="T8">
        <v>1</v>
      </c>
      <c r="U8">
        <v>4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</row>
    <row r="9" spans="1:28" ht="15.75">
      <c r="A9">
        <v>8</v>
      </c>
      <c r="B9" t="s">
        <v>52</v>
      </c>
      <c r="C9" s="10" t="s">
        <v>53</v>
      </c>
      <c r="D9">
        <v>1</v>
      </c>
      <c r="E9">
        <v>1</v>
      </c>
      <c r="F9">
        <v>3</v>
      </c>
      <c r="G9">
        <v>3</v>
      </c>
      <c r="H9">
        <v>1</v>
      </c>
      <c r="I9">
        <v>1</v>
      </c>
      <c r="J9">
        <v>1</v>
      </c>
      <c r="K9">
        <v>5</v>
      </c>
      <c r="L9">
        <v>1</v>
      </c>
      <c r="M9">
        <v>1</v>
      </c>
      <c r="N9">
        <v>1</v>
      </c>
      <c r="O9">
        <v>1</v>
      </c>
      <c r="P9">
        <v>2</v>
      </c>
      <c r="Q9">
        <v>2</v>
      </c>
      <c r="R9">
        <v>1</v>
      </c>
      <c r="S9">
        <v>1</v>
      </c>
      <c r="T9">
        <v>5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</row>
    <row r="10" spans="1:28" ht="15.75">
      <c r="A10">
        <v>9</v>
      </c>
      <c r="B10" t="s">
        <v>52</v>
      </c>
      <c r="C10" s="10" t="s">
        <v>53</v>
      </c>
      <c r="D10">
        <v>2</v>
      </c>
      <c r="E10">
        <v>2</v>
      </c>
      <c r="F10">
        <v>3</v>
      </c>
      <c r="G10">
        <v>4</v>
      </c>
      <c r="H10">
        <v>2</v>
      </c>
      <c r="I10">
        <v>2</v>
      </c>
      <c r="J10">
        <v>2</v>
      </c>
      <c r="K10">
        <v>2</v>
      </c>
      <c r="L10">
        <v>2</v>
      </c>
      <c r="M10">
        <v>4</v>
      </c>
      <c r="N10">
        <v>2</v>
      </c>
      <c r="O10">
        <v>2</v>
      </c>
      <c r="P10">
        <v>2</v>
      </c>
      <c r="Q10">
        <v>2</v>
      </c>
      <c r="R10">
        <v>3</v>
      </c>
      <c r="S10">
        <v>2</v>
      </c>
      <c r="T10">
        <v>2</v>
      </c>
      <c r="U10">
        <v>3</v>
      </c>
      <c r="V10">
        <v>3</v>
      </c>
      <c r="W10">
        <v>2</v>
      </c>
      <c r="X10">
        <v>2</v>
      </c>
      <c r="Y10">
        <v>3</v>
      </c>
      <c r="Z10">
        <v>2</v>
      </c>
      <c r="AA10">
        <v>2</v>
      </c>
      <c r="AB10">
        <v>3</v>
      </c>
    </row>
    <row r="11" spans="1:28" ht="15.75">
      <c r="A11">
        <v>10</v>
      </c>
      <c r="B11" t="s">
        <v>52</v>
      </c>
      <c r="C11" s="10" t="s">
        <v>53</v>
      </c>
      <c r="D11">
        <v>1</v>
      </c>
      <c r="E11">
        <v>1</v>
      </c>
      <c r="F11">
        <v>3</v>
      </c>
      <c r="G11">
        <v>3</v>
      </c>
      <c r="H11">
        <v>1</v>
      </c>
      <c r="I11">
        <v>1</v>
      </c>
      <c r="J11">
        <v>1</v>
      </c>
      <c r="K11">
        <v>3</v>
      </c>
      <c r="L11">
        <v>1</v>
      </c>
      <c r="M11">
        <v>3</v>
      </c>
      <c r="N11">
        <v>3</v>
      </c>
      <c r="O11">
        <v>1</v>
      </c>
      <c r="P11">
        <v>1</v>
      </c>
      <c r="Q11">
        <v>3</v>
      </c>
      <c r="R11">
        <v>1</v>
      </c>
      <c r="S11">
        <v>2</v>
      </c>
      <c r="T11">
        <v>3</v>
      </c>
      <c r="U11">
        <v>2</v>
      </c>
      <c r="V11">
        <v>1</v>
      </c>
      <c r="W11">
        <v>1</v>
      </c>
      <c r="X11">
        <v>1</v>
      </c>
      <c r="Y11">
        <v>3</v>
      </c>
      <c r="Z11">
        <v>2</v>
      </c>
      <c r="AA11">
        <v>3</v>
      </c>
      <c r="AB11">
        <v>3</v>
      </c>
    </row>
    <row r="12" spans="1:28" ht="15.75">
      <c r="A12">
        <v>11</v>
      </c>
      <c r="B12" t="s">
        <v>52</v>
      </c>
      <c r="C12" s="10" t="s">
        <v>53</v>
      </c>
      <c r="D12">
        <v>1</v>
      </c>
      <c r="E12">
        <v>1</v>
      </c>
      <c r="F12">
        <v>1</v>
      </c>
      <c r="G12">
        <v>4</v>
      </c>
      <c r="H12">
        <v>1</v>
      </c>
      <c r="I12">
        <v>1</v>
      </c>
      <c r="J12">
        <v>1</v>
      </c>
      <c r="K12">
        <v>1</v>
      </c>
      <c r="L12">
        <v>3</v>
      </c>
      <c r="M12">
        <v>3</v>
      </c>
      <c r="N12">
        <v>1</v>
      </c>
      <c r="O12">
        <v>1</v>
      </c>
      <c r="P12">
        <v>1</v>
      </c>
      <c r="Q12">
        <v>1</v>
      </c>
      <c r="R12">
        <v>3</v>
      </c>
      <c r="S12">
        <v>1</v>
      </c>
      <c r="T12">
        <v>1</v>
      </c>
      <c r="U12">
        <v>4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</row>
    <row r="13" spans="1:28" ht="15.75">
      <c r="A13">
        <v>12</v>
      </c>
      <c r="B13" t="s">
        <v>54</v>
      </c>
      <c r="C13" s="10" t="s">
        <v>53</v>
      </c>
      <c r="D13">
        <v>1</v>
      </c>
      <c r="E13">
        <v>1</v>
      </c>
      <c r="F13">
        <v>2</v>
      </c>
      <c r="G13">
        <v>5</v>
      </c>
      <c r="H13">
        <v>1</v>
      </c>
      <c r="I13">
        <v>1</v>
      </c>
      <c r="J13">
        <v>1</v>
      </c>
      <c r="K13">
        <v>1</v>
      </c>
      <c r="L13">
        <v>1</v>
      </c>
      <c r="M13">
        <v>4</v>
      </c>
      <c r="N13">
        <v>1</v>
      </c>
      <c r="O13">
        <v>1</v>
      </c>
      <c r="P13">
        <v>1</v>
      </c>
      <c r="Q13">
        <v>2</v>
      </c>
      <c r="R13">
        <v>4</v>
      </c>
      <c r="S13">
        <v>1</v>
      </c>
      <c r="T13">
        <v>2</v>
      </c>
      <c r="U13">
        <v>2</v>
      </c>
      <c r="V13">
        <v>3</v>
      </c>
      <c r="W13">
        <v>3</v>
      </c>
      <c r="X13">
        <v>3</v>
      </c>
      <c r="Y13">
        <v>1</v>
      </c>
      <c r="Z13">
        <v>1</v>
      </c>
      <c r="AA13">
        <v>3</v>
      </c>
      <c r="AB13">
        <v>3</v>
      </c>
    </row>
    <row r="14" spans="1:28" ht="15.75">
      <c r="A14">
        <v>13</v>
      </c>
      <c r="B14" t="s">
        <v>54</v>
      </c>
      <c r="C14" s="10" t="s">
        <v>53</v>
      </c>
      <c r="D14">
        <v>1</v>
      </c>
      <c r="E14">
        <v>1</v>
      </c>
      <c r="F14">
        <v>3</v>
      </c>
      <c r="G14">
        <v>4</v>
      </c>
      <c r="H14">
        <v>1</v>
      </c>
      <c r="I14">
        <v>1</v>
      </c>
      <c r="J14">
        <v>1</v>
      </c>
      <c r="K14">
        <v>1</v>
      </c>
      <c r="L14">
        <v>1</v>
      </c>
      <c r="M14">
        <v>4</v>
      </c>
      <c r="N14">
        <v>1</v>
      </c>
      <c r="O14">
        <v>1</v>
      </c>
      <c r="P14">
        <v>1</v>
      </c>
      <c r="Q14">
        <v>4</v>
      </c>
      <c r="R14">
        <v>4</v>
      </c>
      <c r="S14">
        <v>1</v>
      </c>
      <c r="T14">
        <v>1</v>
      </c>
      <c r="U14">
        <v>4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</row>
    <row r="15" spans="1:28" ht="15.75">
      <c r="A15">
        <v>14</v>
      </c>
      <c r="B15" t="s">
        <v>54</v>
      </c>
      <c r="C15" s="10" t="s">
        <v>53</v>
      </c>
      <c r="D15">
        <v>1</v>
      </c>
      <c r="E15">
        <v>1</v>
      </c>
      <c r="F15">
        <v>4</v>
      </c>
      <c r="G15">
        <v>3</v>
      </c>
      <c r="H15">
        <v>1</v>
      </c>
      <c r="I15">
        <v>2</v>
      </c>
      <c r="J15">
        <v>1</v>
      </c>
      <c r="K15">
        <v>1</v>
      </c>
      <c r="L15">
        <v>1</v>
      </c>
      <c r="M15">
        <v>3</v>
      </c>
      <c r="N15">
        <v>1</v>
      </c>
      <c r="O15">
        <v>2</v>
      </c>
      <c r="P15">
        <v>1</v>
      </c>
      <c r="Q15">
        <v>3</v>
      </c>
      <c r="R15">
        <v>3</v>
      </c>
      <c r="S15">
        <v>1</v>
      </c>
      <c r="T15">
        <v>1</v>
      </c>
      <c r="U15">
        <v>3</v>
      </c>
      <c r="V15">
        <v>1</v>
      </c>
      <c r="W15">
        <v>1</v>
      </c>
      <c r="X15">
        <v>4</v>
      </c>
      <c r="Y15">
        <v>4</v>
      </c>
      <c r="Z15">
        <v>2</v>
      </c>
      <c r="AA15">
        <v>1</v>
      </c>
      <c r="AB15">
        <v>1</v>
      </c>
    </row>
    <row r="16" spans="1:28" ht="15.75">
      <c r="A16">
        <v>15</v>
      </c>
      <c r="B16" t="s">
        <v>54</v>
      </c>
      <c r="C16" s="10" t="s">
        <v>53</v>
      </c>
      <c r="D16">
        <v>1</v>
      </c>
      <c r="E16">
        <v>1</v>
      </c>
      <c r="F16">
        <v>5</v>
      </c>
      <c r="G16">
        <v>5</v>
      </c>
      <c r="H16">
        <v>1</v>
      </c>
      <c r="I16">
        <v>1</v>
      </c>
      <c r="J16">
        <v>1</v>
      </c>
      <c r="K16">
        <v>1</v>
      </c>
      <c r="L16">
        <v>1</v>
      </c>
      <c r="M16">
        <v>5</v>
      </c>
      <c r="N16">
        <v>1</v>
      </c>
      <c r="O16">
        <v>1</v>
      </c>
      <c r="P16">
        <v>1</v>
      </c>
      <c r="Q16">
        <v>5</v>
      </c>
      <c r="R16">
        <v>5</v>
      </c>
      <c r="S16">
        <v>1</v>
      </c>
      <c r="T16">
        <v>1</v>
      </c>
      <c r="U16">
        <v>5</v>
      </c>
      <c r="V16">
        <v>1</v>
      </c>
      <c r="W16">
        <v>1</v>
      </c>
      <c r="X16">
        <v>1</v>
      </c>
      <c r="Y16">
        <v>5</v>
      </c>
      <c r="Z16">
        <v>1</v>
      </c>
      <c r="AA16">
        <v>1</v>
      </c>
      <c r="AB16">
        <v>1</v>
      </c>
    </row>
    <row r="17" spans="1:28" ht="15.75">
      <c r="A17">
        <v>16</v>
      </c>
      <c r="B17" t="s">
        <v>54</v>
      </c>
      <c r="C17" s="10" t="s">
        <v>53</v>
      </c>
      <c r="D17">
        <v>1</v>
      </c>
      <c r="E17">
        <v>1</v>
      </c>
      <c r="F17">
        <v>4</v>
      </c>
      <c r="G17">
        <v>5</v>
      </c>
      <c r="H17">
        <v>1</v>
      </c>
      <c r="I17">
        <v>1</v>
      </c>
      <c r="J17">
        <v>1</v>
      </c>
      <c r="K17">
        <v>4</v>
      </c>
      <c r="L17">
        <v>1</v>
      </c>
      <c r="M17">
        <v>5</v>
      </c>
      <c r="N17">
        <v>1</v>
      </c>
      <c r="O17">
        <v>1</v>
      </c>
      <c r="P17">
        <v>1</v>
      </c>
      <c r="Q17">
        <v>5</v>
      </c>
      <c r="R17">
        <v>5</v>
      </c>
      <c r="S17">
        <v>1</v>
      </c>
      <c r="T17">
        <v>1</v>
      </c>
      <c r="U17">
        <v>5</v>
      </c>
      <c r="V17">
        <v>1</v>
      </c>
      <c r="W17">
        <v>1</v>
      </c>
      <c r="X17">
        <v>1</v>
      </c>
      <c r="Y17">
        <v>5</v>
      </c>
      <c r="Z17">
        <v>1</v>
      </c>
      <c r="AA17">
        <v>1</v>
      </c>
      <c r="AB17">
        <v>5</v>
      </c>
    </row>
    <row r="18" spans="1:3" ht="15.75">
      <c r="A18">
        <v>17</v>
      </c>
      <c r="B18" t="s">
        <v>54</v>
      </c>
      <c r="C18" s="10" t="s">
        <v>53</v>
      </c>
    </row>
    <row r="19" spans="1:28" ht="15.75">
      <c r="A19">
        <v>18</v>
      </c>
      <c r="B19" t="s">
        <v>54</v>
      </c>
      <c r="C19" s="10" t="s">
        <v>53</v>
      </c>
      <c r="D19">
        <v>1</v>
      </c>
      <c r="E19">
        <v>1</v>
      </c>
      <c r="F19">
        <v>5</v>
      </c>
      <c r="G19">
        <v>5</v>
      </c>
      <c r="H19">
        <v>1</v>
      </c>
      <c r="I19">
        <v>1</v>
      </c>
      <c r="J19">
        <v>1</v>
      </c>
      <c r="K19">
        <v>5</v>
      </c>
      <c r="L19">
        <v>1</v>
      </c>
      <c r="M19">
        <v>4</v>
      </c>
      <c r="N19">
        <v>1</v>
      </c>
      <c r="O19">
        <v>1</v>
      </c>
      <c r="P19">
        <v>1</v>
      </c>
      <c r="Q19">
        <v>2</v>
      </c>
      <c r="R19">
        <v>2</v>
      </c>
      <c r="S19">
        <v>1</v>
      </c>
      <c r="T19">
        <v>1</v>
      </c>
      <c r="U19">
        <v>5</v>
      </c>
      <c r="V19">
        <v>1</v>
      </c>
      <c r="W19">
        <v>1</v>
      </c>
      <c r="X19">
        <v>1</v>
      </c>
      <c r="Y19">
        <v>3</v>
      </c>
      <c r="Z19">
        <v>1</v>
      </c>
      <c r="AA19">
        <v>1</v>
      </c>
      <c r="AB19">
        <v>1</v>
      </c>
    </row>
    <row r="20" spans="1:28" ht="15.75">
      <c r="A20">
        <v>19</v>
      </c>
      <c r="B20" t="s">
        <v>54</v>
      </c>
      <c r="C20" s="10" t="s">
        <v>53</v>
      </c>
      <c r="D20">
        <v>1</v>
      </c>
      <c r="E20">
        <v>1</v>
      </c>
      <c r="F20">
        <v>1</v>
      </c>
      <c r="G20">
        <v>5</v>
      </c>
      <c r="H20">
        <v>1</v>
      </c>
      <c r="I20">
        <v>1</v>
      </c>
      <c r="J20">
        <v>1</v>
      </c>
      <c r="K20">
        <v>5</v>
      </c>
      <c r="L20">
        <v>1</v>
      </c>
      <c r="M20">
        <v>5</v>
      </c>
      <c r="N20">
        <v>2</v>
      </c>
      <c r="O20">
        <v>2</v>
      </c>
      <c r="P20">
        <v>2</v>
      </c>
      <c r="Q20">
        <v>5</v>
      </c>
      <c r="R20">
        <v>5</v>
      </c>
      <c r="S20">
        <v>1</v>
      </c>
      <c r="T20">
        <v>1</v>
      </c>
      <c r="U20">
        <v>5</v>
      </c>
      <c r="V20">
        <v>1</v>
      </c>
      <c r="W20">
        <v>3</v>
      </c>
      <c r="X20">
        <v>3</v>
      </c>
      <c r="Y20">
        <v>5</v>
      </c>
      <c r="Z20">
        <v>1</v>
      </c>
      <c r="AA20">
        <v>1</v>
      </c>
      <c r="AB20">
        <v>1</v>
      </c>
    </row>
    <row r="21" spans="1:28" ht="15.75">
      <c r="A21">
        <v>20</v>
      </c>
      <c r="B21" t="s">
        <v>54</v>
      </c>
      <c r="C21" s="10" t="s">
        <v>53</v>
      </c>
      <c r="D21">
        <v>2</v>
      </c>
      <c r="E21">
        <v>2</v>
      </c>
      <c r="F21">
        <v>4</v>
      </c>
      <c r="G21">
        <v>4</v>
      </c>
      <c r="H21">
        <v>2</v>
      </c>
      <c r="I21">
        <v>2</v>
      </c>
      <c r="J21">
        <v>3</v>
      </c>
      <c r="K21">
        <v>4</v>
      </c>
      <c r="L21">
        <v>2</v>
      </c>
      <c r="M21">
        <v>4</v>
      </c>
      <c r="N21">
        <v>4</v>
      </c>
      <c r="O21">
        <v>2</v>
      </c>
      <c r="P21">
        <v>2</v>
      </c>
      <c r="Q21">
        <v>3</v>
      </c>
      <c r="R21">
        <v>2</v>
      </c>
      <c r="S21">
        <v>2</v>
      </c>
      <c r="T21">
        <v>2</v>
      </c>
      <c r="U21">
        <v>4</v>
      </c>
      <c r="V21">
        <v>2</v>
      </c>
      <c r="W21">
        <v>3</v>
      </c>
      <c r="X21">
        <v>2</v>
      </c>
      <c r="Y21">
        <v>3</v>
      </c>
      <c r="Z21">
        <v>2</v>
      </c>
      <c r="AA21">
        <v>2</v>
      </c>
      <c r="AB21">
        <v>3</v>
      </c>
    </row>
    <row r="22" spans="1:3" ht="15.75">
      <c r="A22">
        <v>21</v>
      </c>
      <c r="B22" t="s">
        <v>54</v>
      </c>
      <c r="C22" s="10" t="s">
        <v>53</v>
      </c>
    </row>
    <row r="23" spans="1:28" ht="15.75">
      <c r="A23">
        <v>22</v>
      </c>
      <c r="B23" t="s">
        <v>54</v>
      </c>
      <c r="C23" s="10" t="s">
        <v>53</v>
      </c>
      <c r="D23">
        <v>1</v>
      </c>
      <c r="E23">
        <v>1</v>
      </c>
      <c r="F23">
        <v>3</v>
      </c>
      <c r="G23">
        <v>5</v>
      </c>
      <c r="H23">
        <v>1</v>
      </c>
      <c r="I23">
        <v>5</v>
      </c>
      <c r="J23">
        <v>1</v>
      </c>
      <c r="K23">
        <v>4</v>
      </c>
      <c r="L23">
        <v>1</v>
      </c>
      <c r="M23">
        <v>4</v>
      </c>
      <c r="N23">
        <v>1</v>
      </c>
      <c r="O23">
        <v>1</v>
      </c>
      <c r="P23">
        <v>1</v>
      </c>
      <c r="Q23">
        <v>4</v>
      </c>
      <c r="R23">
        <v>4</v>
      </c>
      <c r="S23">
        <v>1</v>
      </c>
      <c r="T23">
        <v>1</v>
      </c>
      <c r="U23">
        <v>4</v>
      </c>
      <c r="V23">
        <v>1</v>
      </c>
      <c r="W23">
        <v>1</v>
      </c>
      <c r="X23">
        <v>1</v>
      </c>
      <c r="Y23">
        <v>3</v>
      </c>
      <c r="Z23">
        <v>1</v>
      </c>
      <c r="AA23">
        <v>1</v>
      </c>
      <c r="AB23">
        <v>1</v>
      </c>
    </row>
    <row r="24" spans="1:28" ht="15.75">
      <c r="A24">
        <v>23</v>
      </c>
      <c r="B24" t="s">
        <v>54</v>
      </c>
      <c r="C24" s="10" t="s">
        <v>53</v>
      </c>
      <c r="D24">
        <v>1</v>
      </c>
      <c r="E24">
        <v>1</v>
      </c>
      <c r="F24">
        <v>2</v>
      </c>
      <c r="G24">
        <v>5</v>
      </c>
      <c r="H24">
        <v>2</v>
      </c>
      <c r="I24">
        <v>1</v>
      </c>
      <c r="J24">
        <v>1</v>
      </c>
      <c r="K24">
        <v>1</v>
      </c>
      <c r="L24">
        <v>2</v>
      </c>
      <c r="M24">
        <v>3</v>
      </c>
      <c r="N24">
        <v>2</v>
      </c>
      <c r="O24">
        <v>1</v>
      </c>
      <c r="P24">
        <v>1</v>
      </c>
      <c r="Q24">
        <v>2</v>
      </c>
      <c r="R24">
        <v>4</v>
      </c>
      <c r="S24">
        <v>1</v>
      </c>
      <c r="T24">
        <v>1</v>
      </c>
      <c r="U24">
        <v>4</v>
      </c>
      <c r="V24">
        <v>2</v>
      </c>
      <c r="W24">
        <v>1</v>
      </c>
      <c r="X24">
        <v>1</v>
      </c>
      <c r="Y24">
        <v>4</v>
      </c>
      <c r="Z24">
        <v>1</v>
      </c>
      <c r="AA24">
        <v>1</v>
      </c>
      <c r="AB24">
        <v>1</v>
      </c>
    </row>
    <row r="25" spans="1:28" ht="15.75">
      <c r="A25">
        <v>24</v>
      </c>
      <c r="B25" t="s">
        <v>52</v>
      </c>
      <c r="C25" s="10" t="s">
        <v>55</v>
      </c>
      <c r="D25">
        <v>4</v>
      </c>
      <c r="E25">
        <v>1</v>
      </c>
      <c r="F25">
        <v>2</v>
      </c>
      <c r="G25">
        <v>3</v>
      </c>
      <c r="H25">
        <v>3</v>
      </c>
      <c r="I25">
        <v>1</v>
      </c>
      <c r="J25">
        <v>1</v>
      </c>
      <c r="K25">
        <v>2</v>
      </c>
      <c r="L25">
        <v>2</v>
      </c>
      <c r="M25">
        <v>2</v>
      </c>
      <c r="N25">
        <v>1</v>
      </c>
      <c r="O25">
        <v>3</v>
      </c>
      <c r="P25">
        <v>1</v>
      </c>
      <c r="Q25">
        <v>3</v>
      </c>
      <c r="R25">
        <v>3</v>
      </c>
      <c r="S25">
        <v>1</v>
      </c>
      <c r="T25">
        <v>1</v>
      </c>
      <c r="U25">
        <v>2</v>
      </c>
      <c r="V25">
        <v>2</v>
      </c>
      <c r="W25">
        <v>1</v>
      </c>
      <c r="X25">
        <v>1</v>
      </c>
      <c r="Y25">
        <v>2</v>
      </c>
      <c r="Z25">
        <v>1</v>
      </c>
      <c r="AA25">
        <v>1</v>
      </c>
      <c r="AB25">
        <v>1</v>
      </c>
    </row>
    <row r="26" spans="1:28" ht="15.75">
      <c r="A26">
        <v>25</v>
      </c>
      <c r="B26" t="s">
        <v>52</v>
      </c>
      <c r="C26" s="10" t="s">
        <v>55</v>
      </c>
      <c r="D26">
        <v>1</v>
      </c>
      <c r="E26">
        <v>1</v>
      </c>
      <c r="F26">
        <v>3</v>
      </c>
      <c r="G26">
        <v>4</v>
      </c>
      <c r="H26">
        <v>3</v>
      </c>
      <c r="I26">
        <v>1</v>
      </c>
      <c r="J26">
        <v>1</v>
      </c>
      <c r="K26">
        <v>2</v>
      </c>
      <c r="L26">
        <v>2</v>
      </c>
      <c r="M26">
        <v>3</v>
      </c>
      <c r="N26">
        <v>1</v>
      </c>
      <c r="O26">
        <v>2</v>
      </c>
      <c r="P26">
        <v>1</v>
      </c>
      <c r="Q26">
        <v>3</v>
      </c>
      <c r="R26">
        <v>3</v>
      </c>
      <c r="S26">
        <v>1</v>
      </c>
      <c r="T26">
        <v>1</v>
      </c>
      <c r="U26">
        <v>3</v>
      </c>
      <c r="V26">
        <v>2</v>
      </c>
      <c r="W26">
        <v>1</v>
      </c>
      <c r="X26">
        <v>1</v>
      </c>
      <c r="Y26">
        <v>3</v>
      </c>
      <c r="Z26">
        <v>1</v>
      </c>
      <c r="AA26">
        <v>1</v>
      </c>
      <c r="AB26">
        <v>1</v>
      </c>
    </row>
    <row r="27" spans="1:28" ht="15.75">
      <c r="A27">
        <v>26</v>
      </c>
      <c r="B27" t="s">
        <v>52</v>
      </c>
      <c r="C27" s="10" t="s">
        <v>55</v>
      </c>
      <c r="D27">
        <v>1</v>
      </c>
      <c r="E27">
        <v>1</v>
      </c>
      <c r="F27">
        <v>4</v>
      </c>
      <c r="G27">
        <v>5</v>
      </c>
      <c r="H27">
        <v>1</v>
      </c>
      <c r="I27">
        <v>1</v>
      </c>
      <c r="J27">
        <v>1</v>
      </c>
      <c r="K27">
        <v>3</v>
      </c>
      <c r="L27">
        <v>1</v>
      </c>
      <c r="M27">
        <v>5</v>
      </c>
      <c r="N27">
        <v>1</v>
      </c>
      <c r="O27">
        <v>1</v>
      </c>
      <c r="P27">
        <v>1</v>
      </c>
      <c r="Q27">
        <v>5</v>
      </c>
      <c r="R27">
        <v>5</v>
      </c>
      <c r="S27">
        <v>1</v>
      </c>
      <c r="T27">
        <v>1</v>
      </c>
      <c r="U27">
        <v>5</v>
      </c>
      <c r="V27">
        <v>1</v>
      </c>
      <c r="W27">
        <v>1</v>
      </c>
      <c r="X27">
        <v>2</v>
      </c>
      <c r="Y27">
        <v>4</v>
      </c>
      <c r="Z27">
        <v>1</v>
      </c>
      <c r="AA27">
        <v>1</v>
      </c>
      <c r="AB27">
        <v>4</v>
      </c>
    </row>
    <row r="28" spans="1:28" ht="15.75">
      <c r="A28">
        <v>27</v>
      </c>
      <c r="B28" t="s">
        <v>52</v>
      </c>
      <c r="C28" s="10" t="s">
        <v>55</v>
      </c>
      <c r="D28">
        <v>1</v>
      </c>
      <c r="E28">
        <v>1</v>
      </c>
      <c r="F28">
        <v>2</v>
      </c>
      <c r="G28">
        <v>3</v>
      </c>
      <c r="H28">
        <v>2</v>
      </c>
      <c r="I28">
        <v>1</v>
      </c>
      <c r="J28">
        <v>1</v>
      </c>
      <c r="K28">
        <v>2</v>
      </c>
      <c r="L28">
        <v>2</v>
      </c>
      <c r="M28">
        <v>3</v>
      </c>
      <c r="N28">
        <v>1</v>
      </c>
      <c r="O28">
        <v>3</v>
      </c>
      <c r="P28">
        <v>1</v>
      </c>
      <c r="Q28">
        <v>3</v>
      </c>
      <c r="R28">
        <v>3</v>
      </c>
      <c r="S28">
        <v>1</v>
      </c>
      <c r="T28">
        <v>1</v>
      </c>
      <c r="U28">
        <v>3</v>
      </c>
      <c r="V28">
        <v>2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</row>
    <row r="29" spans="1:28" ht="15.75">
      <c r="A29">
        <v>28</v>
      </c>
      <c r="B29" t="s">
        <v>52</v>
      </c>
      <c r="C29" s="10" t="s">
        <v>55</v>
      </c>
      <c r="D29">
        <v>1</v>
      </c>
      <c r="E29">
        <v>1</v>
      </c>
      <c r="F29">
        <v>3</v>
      </c>
      <c r="G29">
        <v>5</v>
      </c>
      <c r="H29">
        <v>3</v>
      </c>
      <c r="I29">
        <v>1</v>
      </c>
      <c r="J29">
        <v>1</v>
      </c>
      <c r="K29">
        <v>3</v>
      </c>
      <c r="L29">
        <v>3</v>
      </c>
      <c r="M29">
        <v>5</v>
      </c>
      <c r="N29">
        <v>1</v>
      </c>
      <c r="O29">
        <v>1</v>
      </c>
      <c r="P29">
        <v>1</v>
      </c>
      <c r="Q29">
        <v>3</v>
      </c>
      <c r="R29">
        <v>5</v>
      </c>
      <c r="S29">
        <v>1</v>
      </c>
      <c r="T29">
        <v>3</v>
      </c>
      <c r="U29">
        <v>5</v>
      </c>
      <c r="V29">
        <v>2</v>
      </c>
      <c r="W29">
        <v>3</v>
      </c>
      <c r="X29">
        <v>1</v>
      </c>
      <c r="Y29">
        <v>3</v>
      </c>
      <c r="Z29">
        <v>1</v>
      </c>
      <c r="AA29">
        <v>1</v>
      </c>
      <c r="AB29">
        <v>1</v>
      </c>
    </row>
    <row r="30" spans="1:28" ht="15.75">
      <c r="A30">
        <v>29</v>
      </c>
      <c r="B30" t="s">
        <v>52</v>
      </c>
      <c r="C30" s="10" t="s">
        <v>55</v>
      </c>
      <c r="D30">
        <v>2</v>
      </c>
      <c r="E30">
        <v>1</v>
      </c>
      <c r="F30">
        <v>4</v>
      </c>
      <c r="G30">
        <v>4</v>
      </c>
      <c r="H30">
        <v>1</v>
      </c>
      <c r="I30">
        <v>1</v>
      </c>
      <c r="J30">
        <v>1</v>
      </c>
      <c r="K30">
        <v>2</v>
      </c>
      <c r="L30">
        <v>1</v>
      </c>
      <c r="M30">
        <v>3</v>
      </c>
      <c r="N30">
        <v>1</v>
      </c>
      <c r="O30">
        <v>1</v>
      </c>
      <c r="P30">
        <v>1</v>
      </c>
      <c r="Q30">
        <v>3</v>
      </c>
      <c r="R30">
        <v>3</v>
      </c>
      <c r="S30">
        <v>1</v>
      </c>
      <c r="T30">
        <v>1</v>
      </c>
      <c r="U30">
        <v>3</v>
      </c>
      <c r="V30">
        <v>1</v>
      </c>
      <c r="W30">
        <v>1</v>
      </c>
      <c r="X30">
        <v>1</v>
      </c>
      <c r="Y30">
        <v>3</v>
      </c>
      <c r="Z30">
        <v>1</v>
      </c>
      <c r="AA30">
        <v>1</v>
      </c>
      <c r="AB30">
        <v>1</v>
      </c>
    </row>
    <row r="31" spans="1:28" ht="15.75">
      <c r="A31">
        <v>30</v>
      </c>
      <c r="B31" t="s">
        <v>52</v>
      </c>
      <c r="C31" s="10" t="s">
        <v>55</v>
      </c>
      <c r="D31">
        <v>1</v>
      </c>
      <c r="E31">
        <v>1</v>
      </c>
      <c r="F31">
        <v>4</v>
      </c>
      <c r="G31">
        <v>3</v>
      </c>
      <c r="H31">
        <v>1</v>
      </c>
      <c r="I31">
        <v>1</v>
      </c>
      <c r="J31">
        <v>1</v>
      </c>
      <c r="K31">
        <v>4</v>
      </c>
      <c r="L31">
        <v>2</v>
      </c>
      <c r="M31">
        <v>3</v>
      </c>
      <c r="N31">
        <v>1</v>
      </c>
      <c r="O31">
        <v>1</v>
      </c>
      <c r="P31">
        <v>1</v>
      </c>
      <c r="Q31">
        <v>4</v>
      </c>
      <c r="R31">
        <v>3</v>
      </c>
      <c r="S31">
        <v>1</v>
      </c>
      <c r="T31">
        <v>1</v>
      </c>
      <c r="U31">
        <v>2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</row>
    <row r="32" spans="1:28" ht="15.75">
      <c r="A32">
        <v>31</v>
      </c>
      <c r="B32" t="s">
        <v>52</v>
      </c>
      <c r="C32" s="10" t="s">
        <v>55</v>
      </c>
      <c r="D32">
        <v>3</v>
      </c>
      <c r="E32">
        <v>1</v>
      </c>
      <c r="F32">
        <v>4</v>
      </c>
      <c r="G32">
        <v>3</v>
      </c>
      <c r="H32">
        <v>1</v>
      </c>
      <c r="I32">
        <v>1</v>
      </c>
      <c r="J32">
        <v>1</v>
      </c>
      <c r="K32">
        <v>5</v>
      </c>
      <c r="L32">
        <v>1</v>
      </c>
      <c r="M32">
        <v>3</v>
      </c>
      <c r="N32">
        <v>1</v>
      </c>
      <c r="O32">
        <v>1</v>
      </c>
      <c r="P32">
        <v>1</v>
      </c>
      <c r="Q32">
        <v>4</v>
      </c>
      <c r="R32">
        <v>3</v>
      </c>
      <c r="S32">
        <v>1</v>
      </c>
      <c r="T32">
        <v>1</v>
      </c>
      <c r="U32">
        <v>3</v>
      </c>
      <c r="V32">
        <v>1</v>
      </c>
      <c r="W32">
        <v>1</v>
      </c>
      <c r="X32">
        <v>1</v>
      </c>
      <c r="Y32">
        <v>3</v>
      </c>
      <c r="Z32">
        <v>1</v>
      </c>
      <c r="AA32">
        <v>1</v>
      </c>
      <c r="AB32">
        <v>1</v>
      </c>
    </row>
    <row r="33" spans="1:28" ht="15.75">
      <c r="A33">
        <v>32</v>
      </c>
      <c r="B33" t="s">
        <v>52</v>
      </c>
      <c r="C33" s="10" t="s">
        <v>55</v>
      </c>
      <c r="D33">
        <v>2</v>
      </c>
      <c r="E33">
        <v>1</v>
      </c>
      <c r="F33">
        <v>3</v>
      </c>
      <c r="G33">
        <v>2</v>
      </c>
      <c r="H33">
        <v>1</v>
      </c>
      <c r="I33">
        <v>2</v>
      </c>
      <c r="J33">
        <v>4</v>
      </c>
      <c r="K33">
        <v>3</v>
      </c>
      <c r="L33">
        <v>3</v>
      </c>
      <c r="M33">
        <v>2</v>
      </c>
      <c r="N33">
        <v>2</v>
      </c>
      <c r="O33">
        <v>1</v>
      </c>
      <c r="P33">
        <v>3</v>
      </c>
      <c r="Q33">
        <v>3</v>
      </c>
      <c r="R33">
        <v>1</v>
      </c>
      <c r="S33">
        <v>1</v>
      </c>
      <c r="T33">
        <v>3</v>
      </c>
      <c r="U33">
        <v>2</v>
      </c>
      <c r="V33">
        <v>2</v>
      </c>
      <c r="W33">
        <v>3</v>
      </c>
      <c r="X33">
        <v>2</v>
      </c>
      <c r="Y33">
        <v>3</v>
      </c>
      <c r="Z33">
        <v>2</v>
      </c>
      <c r="AA33">
        <v>2</v>
      </c>
      <c r="AB33">
        <v>2</v>
      </c>
    </row>
    <row r="34" spans="1:3" ht="15.75">
      <c r="A34">
        <v>33</v>
      </c>
      <c r="B34" t="s">
        <v>52</v>
      </c>
      <c r="C34" s="10" t="s">
        <v>55</v>
      </c>
    </row>
    <row r="35" spans="1:28" ht="15.75">
      <c r="A35">
        <v>34</v>
      </c>
      <c r="B35" t="s">
        <v>54</v>
      </c>
      <c r="C35" s="10" t="s">
        <v>55</v>
      </c>
      <c r="D35">
        <v>1</v>
      </c>
      <c r="E35">
        <v>1</v>
      </c>
      <c r="F35">
        <v>1</v>
      </c>
      <c r="G35">
        <v>3</v>
      </c>
      <c r="H35">
        <v>1</v>
      </c>
      <c r="I35">
        <v>1</v>
      </c>
      <c r="J35">
        <v>1</v>
      </c>
      <c r="K35">
        <v>3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</row>
    <row r="36" spans="1:28" ht="15.75">
      <c r="A36">
        <v>35</v>
      </c>
      <c r="B36" t="s">
        <v>54</v>
      </c>
      <c r="C36" s="10" t="s">
        <v>55</v>
      </c>
      <c r="D36">
        <v>1</v>
      </c>
      <c r="E36">
        <v>1</v>
      </c>
      <c r="F36">
        <v>5</v>
      </c>
      <c r="G36">
        <v>5</v>
      </c>
      <c r="H36">
        <v>1</v>
      </c>
      <c r="I36">
        <v>1</v>
      </c>
      <c r="J36">
        <v>1</v>
      </c>
      <c r="K36">
        <v>3</v>
      </c>
      <c r="L36">
        <v>1</v>
      </c>
      <c r="M36">
        <v>5</v>
      </c>
      <c r="N36">
        <v>1</v>
      </c>
      <c r="O36">
        <v>1</v>
      </c>
      <c r="P36">
        <v>1</v>
      </c>
      <c r="Q36">
        <v>5</v>
      </c>
      <c r="R36">
        <v>5</v>
      </c>
      <c r="S36">
        <v>1</v>
      </c>
      <c r="T36">
        <v>1</v>
      </c>
      <c r="U36">
        <v>5</v>
      </c>
      <c r="V36">
        <v>1</v>
      </c>
      <c r="W36">
        <v>1</v>
      </c>
      <c r="X36">
        <v>1</v>
      </c>
      <c r="Y36">
        <v>5</v>
      </c>
      <c r="Z36">
        <v>1</v>
      </c>
      <c r="AA36">
        <v>1</v>
      </c>
      <c r="AB36">
        <v>1</v>
      </c>
    </row>
    <row r="37" spans="1:28" ht="15.75">
      <c r="A37">
        <v>36</v>
      </c>
      <c r="B37" t="s">
        <v>54</v>
      </c>
      <c r="C37" s="10" t="s">
        <v>55</v>
      </c>
      <c r="D37">
        <v>1</v>
      </c>
      <c r="E37">
        <v>1</v>
      </c>
      <c r="F37">
        <v>4</v>
      </c>
      <c r="G37">
        <v>5</v>
      </c>
      <c r="H37">
        <v>1</v>
      </c>
      <c r="I37">
        <v>1</v>
      </c>
      <c r="J37">
        <v>1</v>
      </c>
      <c r="K37">
        <v>4</v>
      </c>
      <c r="L37">
        <v>1</v>
      </c>
      <c r="M37">
        <v>5</v>
      </c>
      <c r="N37">
        <v>1</v>
      </c>
      <c r="O37">
        <v>1</v>
      </c>
      <c r="P37">
        <v>1</v>
      </c>
      <c r="Q37">
        <v>4</v>
      </c>
      <c r="R37">
        <v>4</v>
      </c>
      <c r="S37">
        <v>1</v>
      </c>
      <c r="T37">
        <v>1</v>
      </c>
      <c r="U37">
        <v>5</v>
      </c>
      <c r="V37">
        <v>1</v>
      </c>
      <c r="W37">
        <v>1</v>
      </c>
      <c r="X37">
        <v>1</v>
      </c>
      <c r="Y37">
        <v>5</v>
      </c>
      <c r="Z37">
        <v>1</v>
      </c>
      <c r="AA37">
        <v>1</v>
      </c>
      <c r="AB37">
        <v>1</v>
      </c>
    </row>
    <row r="38" spans="1:28" ht="15.75">
      <c r="A38">
        <v>37</v>
      </c>
      <c r="B38" t="s">
        <v>54</v>
      </c>
      <c r="C38" s="10" t="s">
        <v>55</v>
      </c>
      <c r="D38">
        <v>1</v>
      </c>
      <c r="E38">
        <v>1</v>
      </c>
      <c r="F38">
        <v>2</v>
      </c>
      <c r="G38">
        <v>2</v>
      </c>
      <c r="H38">
        <v>3</v>
      </c>
      <c r="I38">
        <v>1</v>
      </c>
      <c r="J38">
        <v>1</v>
      </c>
      <c r="K38">
        <v>1</v>
      </c>
      <c r="L38">
        <v>3</v>
      </c>
      <c r="M38">
        <v>3</v>
      </c>
      <c r="N38">
        <v>1</v>
      </c>
      <c r="O38">
        <v>2</v>
      </c>
      <c r="P38">
        <v>1</v>
      </c>
      <c r="Q38">
        <v>3</v>
      </c>
      <c r="R38">
        <v>3</v>
      </c>
      <c r="S38">
        <v>1</v>
      </c>
      <c r="T38">
        <v>2</v>
      </c>
      <c r="U38">
        <v>2</v>
      </c>
      <c r="V38">
        <v>2</v>
      </c>
      <c r="W38">
        <v>1</v>
      </c>
      <c r="X38">
        <v>1</v>
      </c>
      <c r="Y38">
        <v>2</v>
      </c>
      <c r="Z38">
        <v>1</v>
      </c>
      <c r="AA38">
        <v>1</v>
      </c>
      <c r="AB38">
        <v>1</v>
      </c>
    </row>
    <row r="39" spans="1:28" ht="15.75">
      <c r="A39">
        <v>38</v>
      </c>
      <c r="B39" t="s">
        <v>54</v>
      </c>
      <c r="C39" s="10" t="s">
        <v>55</v>
      </c>
      <c r="D39">
        <v>2</v>
      </c>
      <c r="E39">
        <v>5</v>
      </c>
      <c r="F39">
        <v>4</v>
      </c>
      <c r="G39">
        <v>3</v>
      </c>
      <c r="H39">
        <v>1</v>
      </c>
      <c r="I39">
        <v>1</v>
      </c>
      <c r="J39">
        <v>2</v>
      </c>
      <c r="K39">
        <v>2</v>
      </c>
      <c r="L39">
        <v>4</v>
      </c>
      <c r="M39">
        <v>1</v>
      </c>
      <c r="N39">
        <v>1</v>
      </c>
      <c r="O39">
        <v>1</v>
      </c>
      <c r="P39">
        <v>1</v>
      </c>
      <c r="Q39">
        <v>3</v>
      </c>
      <c r="R39">
        <v>3</v>
      </c>
      <c r="S39">
        <v>1</v>
      </c>
      <c r="T39">
        <v>1</v>
      </c>
      <c r="U39">
        <v>4</v>
      </c>
      <c r="V39">
        <v>3</v>
      </c>
      <c r="W39">
        <v>1</v>
      </c>
      <c r="X39">
        <v>1</v>
      </c>
      <c r="Y39">
        <v>1</v>
      </c>
      <c r="Z39">
        <v>1</v>
      </c>
      <c r="AA39">
        <v>4</v>
      </c>
      <c r="AB39">
        <v>3</v>
      </c>
    </row>
    <row r="40" spans="1:28" ht="15.75">
      <c r="A40">
        <v>39</v>
      </c>
      <c r="B40" t="s">
        <v>54</v>
      </c>
      <c r="C40" s="10" t="s">
        <v>55</v>
      </c>
      <c r="D40">
        <v>1</v>
      </c>
      <c r="E40">
        <v>1</v>
      </c>
      <c r="F40">
        <v>5</v>
      </c>
      <c r="G40">
        <v>5</v>
      </c>
      <c r="H40">
        <v>1</v>
      </c>
      <c r="I40">
        <v>1</v>
      </c>
      <c r="J40">
        <v>1</v>
      </c>
      <c r="K40">
        <v>1</v>
      </c>
      <c r="L40">
        <v>1</v>
      </c>
      <c r="M40">
        <v>5</v>
      </c>
      <c r="N40">
        <v>1</v>
      </c>
      <c r="O40">
        <v>1</v>
      </c>
      <c r="P40">
        <v>1</v>
      </c>
      <c r="Q40">
        <v>3</v>
      </c>
      <c r="R40">
        <v>5</v>
      </c>
      <c r="S40">
        <v>1</v>
      </c>
      <c r="T40">
        <v>1</v>
      </c>
      <c r="U40">
        <v>5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</row>
    <row r="41" spans="1:28" ht="15.75">
      <c r="A41">
        <v>40</v>
      </c>
      <c r="B41" t="s">
        <v>54</v>
      </c>
      <c r="C41" s="10" t="s">
        <v>55</v>
      </c>
      <c r="D41">
        <v>4</v>
      </c>
      <c r="E41">
        <v>1</v>
      </c>
      <c r="F41">
        <v>3</v>
      </c>
      <c r="G41">
        <v>3</v>
      </c>
      <c r="H41">
        <v>2</v>
      </c>
      <c r="I41">
        <v>1</v>
      </c>
      <c r="J41">
        <v>2</v>
      </c>
      <c r="K41">
        <v>3</v>
      </c>
      <c r="L41">
        <v>3</v>
      </c>
      <c r="M41">
        <v>3</v>
      </c>
      <c r="N41">
        <v>4</v>
      </c>
      <c r="O41">
        <v>3</v>
      </c>
      <c r="P41">
        <v>2</v>
      </c>
      <c r="Q41">
        <v>2</v>
      </c>
      <c r="R41">
        <v>3</v>
      </c>
      <c r="S41">
        <v>2</v>
      </c>
      <c r="T41">
        <v>1</v>
      </c>
      <c r="U41">
        <v>3</v>
      </c>
      <c r="V41">
        <v>3</v>
      </c>
      <c r="W41">
        <v>1</v>
      </c>
      <c r="X41">
        <v>1</v>
      </c>
      <c r="Y41">
        <v>2</v>
      </c>
      <c r="Z41">
        <v>4</v>
      </c>
      <c r="AA41">
        <v>1</v>
      </c>
      <c r="AB41">
        <v>1</v>
      </c>
    </row>
    <row r="42" spans="1:28" ht="15.75">
      <c r="A42">
        <v>41</v>
      </c>
      <c r="B42" t="s">
        <v>54</v>
      </c>
      <c r="C42" s="10" t="s">
        <v>55</v>
      </c>
      <c r="D42">
        <v>1</v>
      </c>
      <c r="E42">
        <v>1</v>
      </c>
      <c r="F42">
        <v>2</v>
      </c>
      <c r="G42">
        <v>4</v>
      </c>
      <c r="H42">
        <v>3</v>
      </c>
      <c r="I42">
        <v>1</v>
      </c>
      <c r="J42">
        <v>1</v>
      </c>
      <c r="K42">
        <v>4</v>
      </c>
      <c r="L42">
        <v>1</v>
      </c>
      <c r="M42">
        <v>4</v>
      </c>
      <c r="N42">
        <v>1</v>
      </c>
      <c r="O42">
        <v>2</v>
      </c>
      <c r="P42">
        <v>1</v>
      </c>
      <c r="Q42">
        <v>3</v>
      </c>
      <c r="R42">
        <v>3</v>
      </c>
      <c r="S42">
        <v>1</v>
      </c>
      <c r="T42">
        <v>1</v>
      </c>
      <c r="U42">
        <v>4</v>
      </c>
      <c r="V42">
        <v>2</v>
      </c>
      <c r="W42">
        <v>1</v>
      </c>
      <c r="X42">
        <v>1</v>
      </c>
      <c r="Y42">
        <v>2</v>
      </c>
      <c r="Z42">
        <v>1</v>
      </c>
      <c r="AA42">
        <v>1</v>
      </c>
      <c r="AB42">
        <v>1</v>
      </c>
    </row>
    <row r="43" spans="1:28" ht="15.75">
      <c r="A43">
        <v>42</v>
      </c>
      <c r="B43" t="s">
        <v>54</v>
      </c>
      <c r="C43" s="10" t="s">
        <v>55</v>
      </c>
      <c r="D43">
        <v>1</v>
      </c>
      <c r="E43">
        <v>1</v>
      </c>
      <c r="F43">
        <v>2</v>
      </c>
      <c r="G43">
        <v>3</v>
      </c>
      <c r="H43">
        <v>3</v>
      </c>
      <c r="I43">
        <v>1</v>
      </c>
      <c r="J43">
        <v>1</v>
      </c>
      <c r="K43">
        <v>4</v>
      </c>
      <c r="L43">
        <v>1</v>
      </c>
      <c r="M43">
        <v>4</v>
      </c>
      <c r="N43">
        <v>1</v>
      </c>
      <c r="O43">
        <v>2</v>
      </c>
      <c r="P43">
        <v>1</v>
      </c>
      <c r="Q43">
        <v>3</v>
      </c>
      <c r="R43">
        <v>3</v>
      </c>
      <c r="S43">
        <v>1</v>
      </c>
      <c r="T43">
        <v>1</v>
      </c>
      <c r="U43">
        <v>3</v>
      </c>
      <c r="V43">
        <v>3</v>
      </c>
      <c r="W43">
        <v>2</v>
      </c>
      <c r="X43">
        <v>2</v>
      </c>
      <c r="Y43">
        <v>2</v>
      </c>
      <c r="Z43">
        <v>2</v>
      </c>
      <c r="AA43">
        <v>2</v>
      </c>
      <c r="AB43">
        <v>1</v>
      </c>
    </row>
    <row r="44" spans="1:28" ht="15.75">
      <c r="A44">
        <v>43</v>
      </c>
      <c r="B44" t="s">
        <v>54</v>
      </c>
      <c r="C44" s="10" t="s">
        <v>55</v>
      </c>
      <c r="D44">
        <v>5</v>
      </c>
      <c r="E44">
        <v>5</v>
      </c>
      <c r="F44">
        <v>3</v>
      </c>
      <c r="G44">
        <v>4</v>
      </c>
      <c r="H44">
        <v>3</v>
      </c>
      <c r="I44">
        <v>1</v>
      </c>
      <c r="J44">
        <v>1</v>
      </c>
      <c r="K44">
        <v>3</v>
      </c>
      <c r="L44">
        <v>3</v>
      </c>
      <c r="M44">
        <v>4</v>
      </c>
      <c r="N44">
        <v>1</v>
      </c>
      <c r="O44">
        <v>3</v>
      </c>
      <c r="P44">
        <v>1</v>
      </c>
      <c r="Q44">
        <v>3</v>
      </c>
      <c r="R44">
        <v>3</v>
      </c>
      <c r="S44">
        <v>1</v>
      </c>
      <c r="T44">
        <v>1</v>
      </c>
      <c r="U44">
        <v>3</v>
      </c>
      <c r="V44">
        <v>2</v>
      </c>
      <c r="W44">
        <v>1</v>
      </c>
      <c r="X44">
        <v>1</v>
      </c>
      <c r="Y44">
        <v>3</v>
      </c>
      <c r="Z44">
        <v>1</v>
      </c>
      <c r="AA44">
        <v>1</v>
      </c>
      <c r="AB44">
        <v>1</v>
      </c>
    </row>
    <row r="45" spans="1:28" ht="15.75">
      <c r="A45">
        <v>44</v>
      </c>
      <c r="B45" t="s">
        <v>54</v>
      </c>
      <c r="C45" s="10" t="s">
        <v>55</v>
      </c>
      <c r="D45">
        <v>1</v>
      </c>
      <c r="E45">
        <v>1</v>
      </c>
      <c r="F45">
        <v>1</v>
      </c>
      <c r="G45">
        <v>3</v>
      </c>
      <c r="H45">
        <v>2</v>
      </c>
      <c r="I45">
        <v>1</v>
      </c>
      <c r="J45">
        <v>1</v>
      </c>
      <c r="K45">
        <v>1</v>
      </c>
      <c r="L45">
        <v>2</v>
      </c>
      <c r="M45">
        <v>1</v>
      </c>
      <c r="N45">
        <v>1</v>
      </c>
      <c r="O45">
        <v>2</v>
      </c>
      <c r="P45">
        <v>1</v>
      </c>
      <c r="Q45">
        <v>2</v>
      </c>
      <c r="R45">
        <v>3</v>
      </c>
      <c r="S45">
        <v>1</v>
      </c>
      <c r="T45">
        <v>1</v>
      </c>
      <c r="U45">
        <v>1</v>
      </c>
      <c r="V45">
        <v>2</v>
      </c>
      <c r="W45">
        <v>1</v>
      </c>
      <c r="X45">
        <v>1</v>
      </c>
      <c r="Y45">
        <v>2</v>
      </c>
      <c r="Z45">
        <v>1</v>
      </c>
      <c r="AA45">
        <v>1</v>
      </c>
      <c r="AB45">
        <v>1</v>
      </c>
    </row>
    <row r="46" spans="1:28" ht="15.75">
      <c r="A46">
        <v>45</v>
      </c>
      <c r="B46" t="s">
        <v>54</v>
      </c>
      <c r="C46" s="10" t="s">
        <v>55</v>
      </c>
      <c r="D46">
        <v>1</v>
      </c>
      <c r="E46">
        <v>1</v>
      </c>
      <c r="F46">
        <v>5</v>
      </c>
      <c r="G46">
        <v>5</v>
      </c>
      <c r="H46">
        <v>1</v>
      </c>
      <c r="I46">
        <v>1</v>
      </c>
      <c r="J46">
        <v>1</v>
      </c>
      <c r="K46">
        <v>5</v>
      </c>
      <c r="L46">
        <v>1</v>
      </c>
      <c r="M46">
        <v>5</v>
      </c>
      <c r="N46">
        <v>1</v>
      </c>
      <c r="O46">
        <v>1</v>
      </c>
      <c r="P46">
        <v>1</v>
      </c>
      <c r="Q46">
        <v>5</v>
      </c>
      <c r="R46">
        <v>5</v>
      </c>
      <c r="S46">
        <v>1</v>
      </c>
      <c r="T46">
        <v>1</v>
      </c>
      <c r="U46">
        <v>5</v>
      </c>
      <c r="V46">
        <v>1</v>
      </c>
      <c r="W46">
        <v>1</v>
      </c>
      <c r="X46">
        <v>2</v>
      </c>
      <c r="Y46">
        <v>5</v>
      </c>
      <c r="Z46">
        <v>1</v>
      </c>
      <c r="AA46">
        <v>1</v>
      </c>
      <c r="AB46">
        <v>2</v>
      </c>
    </row>
    <row r="47" ht="15.75">
      <c r="C47" s="10"/>
    </row>
    <row r="48" ht="15.75">
      <c r="C48" s="10"/>
    </row>
    <row r="49" ht="15.75">
      <c r="C49" s="10"/>
    </row>
    <row r="50" ht="15.75">
      <c r="C5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H57">
      <selection activeCell="J79" sqref="J79"/>
    </sheetView>
  </sheetViews>
  <sheetFormatPr defaultColWidth="11.00390625" defaultRowHeight="15.75"/>
  <cols>
    <col min="1" max="1" width="20.125" style="0" customWidth="1"/>
    <col min="2" max="2" width="16.125" style="0" customWidth="1"/>
    <col min="3" max="4" width="11.00390625" style="0" customWidth="1"/>
    <col min="5" max="5" width="19.00390625" style="0" customWidth="1"/>
    <col min="6" max="6" width="27.625" style="0" customWidth="1"/>
    <col min="7" max="7" width="30.875" style="0" customWidth="1"/>
    <col min="8" max="8" width="28.00390625" style="0" customWidth="1"/>
    <col min="9" max="9" width="27.00390625" style="0" customWidth="1"/>
    <col min="10" max="10" width="11.00390625" style="0" customWidth="1"/>
    <col min="11" max="11" width="28.00390625" style="0" customWidth="1"/>
    <col min="12" max="12" width="30.625" style="0" customWidth="1"/>
  </cols>
  <sheetData>
    <row r="1" spans="1:12" ht="18.75">
      <c r="A1" s="3" t="s">
        <v>0</v>
      </c>
      <c r="B1" s="3" t="s">
        <v>1</v>
      </c>
      <c r="C1" s="4" t="s">
        <v>2</v>
      </c>
      <c r="D1" s="3"/>
      <c r="E1" s="5" t="s">
        <v>28</v>
      </c>
      <c r="F1" s="3" t="s">
        <v>31</v>
      </c>
      <c r="G1" s="3" t="s">
        <v>32</v>
      </c>
      <c r="H1" s="3" t="s">
        <v>33</v>
      </c>
      <c r="I1" s="4" t="s">
        <v>34</v>
      </c>
      <c r="J1" s="8"/>
      <c r="K1" s="3" t="s">
        <v>29</v>
      </c>
      <c r="L1" s="3" t="s">
        <v>30</v>
      </c>
    </row>
    <row r="2" spans="1:12" ht="15.75">
      <c r="A2">
        <f>Sheet1!A2</f>
        <v>1</v>
      </c>
      <c r="D2" s="6"/>
      <c r="E2" s="11">
        <f>(Sheet1!H2+Sheet1!L2+Sheet1!O2+Sheet1!V2)/4</f>
        <v>2</v>
      </c>
      <c r="F2" s="11">
        <f>(Sheet1!D2+Sheet1!I2+Sheet1!N2+Sheet1!S2+Sheet1!Z2+Sheet1!AA2)/6</f>
        <v>1</v>
      </c>
      <c r="G2" s="11">
        <f>(Sheet1!E2+Sheet1!J2+Sheet1!P2+Sheet1!T2+Sheet1!W2+Sheet1!X2+Sheet1!AB2)/7</f>
        <v>1.2857142857142858</v>
      </c>
      <c r="H2" s="11">
        <f>(Sheet1!F2+Sheet1!K2+Sheet1!Q2+Sheet1!Y2)/4</f>
        <v>2.75</v>
      </c>
      <c r="I2" s="11">
        <f>(Sheet1!G2+Sheet1!M2+Sheet1!R2+Sheet1!U2)/4</f>
        <v>3.5</v>
      </c>
      <c r="J2" s="12"/>
      <c r="K2" s="11">
        <f>(F2+G2)/2</f>
        <v>1.1428571428571428</v>
      </c>
      <c r="L2" s="11">
        <f>(H2+I2)/2</f>
        <v>3.125</v>
      </c>
    </row>
    <row r="3" spans="1:12" ht="15.75">
      <c r="A3">
        <f>Sheet1!A3</f>
        <v>2</v>
      </c>
      <c r="D3" s="6"/>
      <c r="E3" s="11">
        <f>(Sheet1!H3+Sheet1!L3+Sheet1!O3+Sheet1!V3)/4</f>
        <v>2.75</v>
      </c>
      <c r="F3" s="11">
        <f>(Sheet1!D3+Sheet1!I3+Sheet1!N3+Sheet1!S3+Sheet1!Z3+Sheet1!AA3)/6</f>
        <v>2</v>
      </c>
      <c r="G3" s="11">
        <f>(Sheet1!E3+Sheet1!J3+Sheet1!P3+Sheet1!T3+Sheet1!W3+Sheet1!X3+Sheet1!AB3)/7</f>
        <v>1.2857142857142858</v>
      </c>
      <c r="H3" s="11">
        <f>(Sheet1!F3+Sheet1!K3+Sheet1!Q3+Sheet1!Y3)/4</f>
        <v>2.25</v>
      </c>
      <c r="I3" s="11">
        <f>(Sheet1!G3+Sheet1!M3+Sheet1!R3+Sheet1!U3)/4</f>
        <v>1.75</v>
      </c>
      <c r="J3" s="12"/>
      <c r="K3" s="11">
        <f aca="true" t="shared" si="0" ref="K3:K50">(F3+G3)/2</f>
        <v>1.6428571428571428</v>
      </c>
      <c r="L3" s="11">
        <f aca="true" t="shared" si="1" ref="L3:L50">(H3+I3)/2</f>
        <v>2</v>
      </c>
    </row>
    <row r="4" spans="1:12" ht="15.75">
      <c r="A4">
        <f>Sheet1!A4</f>
        <v>3</v>
      </c>
      <c r="D4" s="6"/>
      <c r="E4" s="11">
        <f>(Sheet1!H4+Sheet1!L4+Sheet1!O4+Sheet1!V4)/4</f>
        <v>3</v>
      </c>
      <c r="F4" s="11">
        <f>(Sheet1!D4+Sheet1!I4+Sheet1!N4+Sheet1!S4+Sheet1!Z4+Sheet1!AA4)/6</f>
        <v>1</v>
      </c>
      <c r="G4" s="11">
        <f>(Sheet1!E4+Sheet1!J4+Sheet1!P4+Sheet1!T4+Sheet1!W4+Sheet1!X4+Sheet1!AB4)/7</f>
        <v>1</v>
      </c>
      <c r="H4" s="11">
        <f>(Sheet1!F4+Sheet1!K4+Sheet1!Q4+Sheet1!Y4)/4</f>
        <v>1.25</v>
      </c>
      <c r="I4" s="11">
        <f>(Sheet1!G4+Sheet1!M4+Sheet1!R4+Sheet1!U4)/4</f>
        <v>3.25</v>
      </c>
      <c r="J4" s="12"/>
      <c r="K4" s="11">
        <f t="shared" si="0"/>
        <v>1</v>
      </c>
      <c r="L4" s="11">
        <f t="shared" si="1"/>
        <v>2.25</v>
      </c>
    </row>
    <row r="5" spans="1:12" ht="15.75">
      <c r="A5">
        <f>Sheet1!A5</f>
        <v>4</v>
      </c>
      <c r="D5" s="6"/>
      <c r="E5" s="11">
        <f>(Sheet1!H5+Sheet1!L5+Sheet1!O5+Sheet1!V5)/4</f>
        <v>2</v>
      </c>
      <c r="F5" s="11">
        <f>(Sheet1!D5+Sheet1!I5+Sheet1!N5+Sheet1!S5+Sheet1!Z5+Sheet1!AA5)/6</f>
        <v>1.3333333333333333</v>
      </c>
      <c r="G5" s="11">
        <f>(Sheet1!E5+Sheet1!J5+Sheet1!P5+Sheet1!T5+Sheet1!W5+Sheet1!X5+Sheet1!AB5)/7</f>
        <v>1</v>
      </c>
      <c r="H5" s="11">
        <f>(Sheet1!F5+Sheet1!K5+Sheet1!Q5+Sheet1!Y5)/4</f>
        <v>2.25</v>
      </c>
      <c r="I5" s="11">
        <f>(Sheet1!G5+Sheet1!M5+Sheet1!R5+Sheet1!U5)/4</f>
        <v>3.75</v>
      </c>
      <c r="J5" s="12"/>
      <c r="K5" s="11">
        <f t="shared" si="0"/>
        <v>1.1666666666666665</v>
      </c>
      <c r="L5" s="11">
        <f t="shared" si="1"/>
        <v>3</v>
      </c>
    </row>
    <row r="6" spans="1:12" ht="15.75">
      <c r="A6">
        <f>Sheet1!A6</f>
        <v>5</v>
      </c>
      <c r="D6" s="6"/>
      <c r="E6" s="11">
        <f>(Sheet1!H6+Sheet1!L6+Sheet1!O6+Sheet1!V6)/4</f>
        <v>1.25</v>
      </c>
      <c r="F6" s="11">
        <f>(Sheet1!D6+Sheet1!I6+Sheet1!N6+Sheet1!S6+Sheet1!Z6+Sheet1!AA6)/6</f>
        <v>1</v>
      </c>
      <c r="G6" s="11">
        <f>(Sheet1!E6+Sheet1!J6+Sheet1!P6+Sheet1!T6+Sheet1!W6+Sheet1!X6+Sheet1!AB6)/7</f>
        <v>1</v>
      </c>
      <c r="H6" s="11">
        <f>(Sheet1!F6+Sheet1!K6+Sheet1!Q6+Sheet1!Y6)/4</f>
        <v>3</v>
      </c>
      <c r="I6" s="11">
        <f>(Sheet1!G6+Sheet1!M6+Sheet1!R6+Sheet1!U6)/4</f>
        <v>3.25</v>
      </c>
      <c r="J6" s="12"/>
      <c r="K6" s="11">
        <f t="shared" si="0"/>
        <v>1</v>
      </c>
      <c r="L6" s="11">
        <f t="shared" si="1"/>
        <v>3.125</v>
      </c>
    </row>
    <row r="7" spans="1:12" ht="15.75">
      <c r="A7">
        <f>Sheet1!A7</f>
        <v>6</v>
      </c>
      <c r="D7" s="6"/>
      <c r="E7" s="11">
        <f>(Sheet1!H7+Sheet1!L7+Sheet1!O7+Sheet1!V7)/4</f>
        <v>1</v>
      </c>
      <c r="F7" s="11">
        <f>(Sheet1!D7+Sheet1!I7+Sheet1!N7+Sheet1!S7+Sheet1!Z7+Sheet1!AA7)/6</f>
        <v>1.1666666666666667</v>
      </c>
      <c r="G7" s="11">
        <f>(Sheet1!E7+Sheet1!J7+Sheet1!P7+Sheet1!T7+Sheet1!W7+Sheet1!X7+Sheet1!AB7)/7</f>
        <v>1</v>
      </c>
      <c r="H7" s="11">
        <f>(Sheet1!F7+Sheet1!K7+Sheet1!Q7+Sheet1!Y7)/4</f>
        <v>3.25</v>
      </c>
      <c r="I7" s="11">
        <f>(Sheet1!G7+Sheet1!M7+Sheet1!R7+Sheet1!U7)/4</f>
        <v>3.5</v>
      </c>
      <c r="J7" s="12"/>
      <c r="K7" s="11">
        <f t="shared" si="0"/>
        <v>1.0833333333333335</v>
      </c>
      <c r="L7" s="11">
        <f t="shared" si="1"/>
        <v>3.375</v>
      </c>
    </row>
    <row r="8" spans="1:12" ht="15.75">
      <c r="A8">
        <f>Sheet1!A8</f>
        <v>7</v>
      </c>
      <c r="D8" s="6"/>
      <c r="E8" s="11">
        <f>(Sheet1!H8+Sheet1!L8+Sheet1!O8+Sheet1!V8)/4</f>
        <v>1</v>
      </c>
      <c r="F8" s="11">
        <f>(Sheet1!D8+Sheet1!I8+Sheet1!N8+Sheet1!S8+Sheet1!Z8+Sheet1!AA8)/6</f>
        <v>1</v>
      </c>
      <c r="G8" s="11">
        <f>(Sheet1!E8+Sheet1!J8+Sheet1!P8+Sheet1!T8+Sheet1!W8+Sheet1!X8+Sheet1!AB8)/7</f>
        <v>1</v>
      </c>
      <c r="H8" s="11">
        <f>(Sheet1!F8+Sheet1!K8+Sheet1!Q8+Sheet1!Y8)/4</f>
        <v>1.75</v>
      </c>
      <c r="I8" s="11">
        <f>(Sheet1!G8+Sheet1!M8+Sheet1!R8+Sheet1!U8)/4</f>
        <v>4.25</v>
      </c>
      <c r="J8" s="12"/>
      <c r="K8" s="11">
        <f t="shared" si="0"/>
        <v>1</v>
      </c>
      <c r="L8" s="11">
        <f t="shared" si="1"/>
        <v>3</v>
      </c>
    </row>
    <row r="9" spans="1:12" ht="15.75">
      <c r="A9">
        <f>Sheet1!A9</f>
        <v>8</v>
      </c>
      <c r="D9" s="6"/>
      <c r="E9" s="11">
        <f>(Sheet1!H9+Sheet1!L9+Sheet1!O9+Sheet1!V9)/4</f>
        <v>1</v>
      </c>
      <c r="F9" s="11">
        <f>(Sheet1!D9+Sheet1!I9+Sheet1!N9+Sheet1!S9+Sheet1!Z9+Sheet1!AA9)/6</f>
        <v>1</v>
      </c>
      <c r="G9" s="11">
        <f>(Sheet1!E9+Sheet1!J9+Sheet1!P9+Sheet1!T9+Sheet1!W9+Sheet1!X9+Sheet1!AB9)/7</f>
        <v>1.7142857142857142</v>
      </c>
      <c r="H9" s="11">
        <f>(Sheet1!F9+Sheet1!K9+Sheet1!Q9+Sheet1!Y9)/4</f>
        <v>3</v>
      </c>
      <c r="I9" s="11">
        <f>(Sheet1!G9+Sheet1!M9+Sheet1!R9+Sheet1!U9)/4</f>
        <v>1.5</v>
      </c>
      <c r="J9" s="12"/>
      <c r="K9" s="11">
        <f t="shared" si="0"/>
        <v>1.3571428571428572</v>
      </c>
      <c r="L9" s="11">
        <f t="shared" si="1"/>
        <v>2.25</v>
      </c>
    </row>
    <row r="10" spans="1:12" ht="15.75">
      <c r="A10">
        <f>Sheet1!A10</f>
        <v>9</v>
      </c>
      <c r="D10" s="6"/>
      <c r="E10" s="11">
        <f>(Sheet1!H10+Sheet1!L10+Sheet1!O10+Sheet1!V10)/4</f>
        <v>2.25</v>
      </c>
      <c r="F10" s="11">
        <f>(Sheet1!D10+Sheet1!I10+Sheet1!N10+Sheet1!S10+Sheet1!Z10+Sheet1!AA10)/6</f>
        <v>2</v>
      </c>
      <c r="G10" s="11">
        <f>(Sheet1!E10+Sheet1!J10+Sheet1!P10+Sheet1!T10+Sheet1!W10+Sheet1!X10+Sheet1!AB10)/7</f>
        <v>2.142857142857143</v>
      </c>
      <c r="H10" s="11">
        <f>(Sheet1!F10+Sheet1!K10+Sheet1!Q10+Sheet1!Y10)/4</f>
        <v>2.5</v>
      </c>
      <c r="I10" s="11">
        <f>(Sheet1!G10+Sheet1!M10+Sheet1!R10+Sheet1!U10)/4</f>
        <v>3.5</v>
      </c>
      <c r="J10" s="12"/>
      <c r="K10" s="11">
        <f t="shared" si="0"/>
        <v>2.071428571428571</v>
      </c>
      <c r="L10" s="11">
        <f t="shared" si="1"/>
        <v>3</v>
      </c>
    </row>
    <row r="11" spans="1:12" ht="15.75">
      <c r="A11">
        <f>Sheet1!A11</f>
        <v>10</v>
      </c>
      <c r="D11" s="6"/>
      <c r="E11" s="11">
        <f>(Sheet1!H11+Sheet1!L11+Sheet1!O11+Sheet1!V11)/4</f>
        <v>1</v>
      </c>
      <c r="F11" s="11">
        <f>(Sheet1!D11+Sheet1!I11+Sheet1!N11+Sheet1!S11+Sheet1!Z11+Sheet1!AA11)/6</f>
        <v>2</v>
      </c>
      <c r="G11" s="11">
        <f>(Sheet1!E11+Sheet1!J11+Sheet1!P11+Sheet1!T11+Sheet1!W11+Sheet1!X11+Sheet1!AB11)/7</f>
        <v>1.5714285714285714</v>
      </c>
      <c r="H11" s="11">
        <f>(Sheet1!F11+Sheet1!K11+Sheet1!Q11+Sheet1!Y11)/4</f>
        <v>3</v>
      </c>
      <c r="I11" s="11">
        <f>(Sheet1!G11+Sheet1!M11+Sheet1!R11+Sheet1!U11)/4</f>
        <v>2.25</v>
      </c>
      <c r="J11" s="12"/>
      <c r="K11" s="11">
        <f t="shared" si="0"/>
        <v>1.7857142857142856</v>
      </c>
      <c r="L11" s="11">
        <f t="shared" si="1"/>
        <v>2.625</v>
      </c>
    </row>
    <row r="12" spans="1:12" ht="15.75">
      <c r="A12">
        <f>Sheet1!A12</f>
        <v>11</v>
      </c>
      <c r="D12" s="6"/>
      <c r="E12" s="11">
        <f>(Sheet1!H12+Sheet1!L12+Sheet1!O12+Sheet1!V12)/4</f>
        <v>2</v>
      </c>
      <c r="F12" s="11">
        <f>(Sheet1!D12+Sheet1!I12+Sheet1!N12+Sheet1!S12+Sheet1!Z12+Sheet1!AA12)/6</f>
        <v>1</v>
      </c>
      <c r="G12" s="11">
        <f>(Sheet1!E12+Sheet1!J12+Sheet1!P12+Sheet1!T12+Sheet1!W12+Sheet1!X12+Sheet1!AB12)/7</f>
        <v>1</v>
      </c>
      <c r="H12" s="11">
        <f>(Sheet1!F12+Sheet1!K12+Sheet1!Q12+Sheet1!Y12)/4</f>
        <v>1</v>
      </c>
      <c r="I12" s="11">
        <f>(Sheet1!G12+Sheet1!M12+Sheet1!R12+Sheet1!U12)/4</f>
        <v>3.5</v>
      </c>
      <c r="J12" s="12"/>
      <c r="K12" s="11">
        <f t="shared" si="0"/>
        <v>1</v>
      </c>
      <c r="L12" s="11">
        <f t="shared" si="1"/>
        <v>2.25</v>
      </c>
    </row>
    <row r="13" spans="1:12" ht="15.75">
      <c r="A13">
        <f>Sheet1!A13</f>
        <v>12</v>
      </c>
      <c r="D13" s="6"/>
      <c r="E13" s="11">
        <f>(Sheet1!H13+Sheet1!L13+Sheet1!O13+Sheet1!V13)/4</f>
        <v>1.5</v>
      </c>
      <c r="F13" s="11">
        <f>(Sheet1!D13+Sheet1!I13+Sheet1!N13+Sheet1!S13+Sheet1!Z13+Sheet1!AA13)/6</f>
        <v>1.3333333333333333</v>
      </c>
      <c r="G13" s="11">
        <f>(Sheet1!E13+Sheet1!J13+Sheet1!P13+Sheet1!T13+Sheet1!W13+Sheet1!X13+Sheet1!AB13)/7</f>
        <v>2</v>
      </c>
      <c r="H13" s="11">
        <f>(Sheet1!F13+Sheet1!K13+Sheet1!Q13+Sheet1!Y13)/4</f>
        <v>1.5</v>
      </c>
      <c r="I13" s="11">
        <f>(Sheet1!G13+Sheet1!M13+Sheet1!R13+Sheet1!U13)/4</f>
        <v>3.75</v>
      </c>
      <c r="J13" s="12"/>
      <c r="K13" s="11">
        <f t="shared" si="0"/>
        <v>1.6666666666666665</v>
      </c>
      <c r="L13" s="11">
        <f t="shared" si="1"/>
        <v>2.625</v>
      </c>
    </row>
    <row r="14" spans="1:12" ht="15.75">
      <c r="A14">
        <f>Sheet1!A14</f>
        <v>13</v>
      </c>
      <c r="D14" s="6"/>
      <c r="E14" s="11">
        <f>(Sheet1!H14+Sheet1!L14+Sheet1!O14+Sheet1!V14)/4</f>
        <v>1</v>
      </c>
      <c r="F14" s="11">
        <f>(Sheet1!D14+Sheet1!I14+Sheet1!N14+Sheet1!S14+Sheet1!Z14+Sheet1!AA14)/6</f>
        <v>1</v>
      </c>
      <c r="G14" s="11">
        <f>(Sheet1!E14+Sheet1!J14+Sheet1!P14+Sheet1!T14+Sheet1!W14+Sheet1!X14+Sheet1!AB14)/7</f>
        <v>1</v>
      </c>
      <c r="H14" s="11">
        <f>(Sheet1!F14+Sheet1!K14+Sheet1!Q14+Sheet1!Y14)/4</f>
        <v>2.25</v>
      </c>
      <c r="I14" s="11">
        <f>(Sheet1!G14+Sheet1!M14+Sheet1!R14+Sheet1!U14)/4</f>
        <v>4</v>
      </c>
      <c r="J14" s="12"/>
      <c r="K14" s="11">
        <f t="shared" si="0"/>
        <v>1</v>
      </c>
      <c r="L14" s="11">
        <f t="shared" si="1"/>
        <v>3.125</v>
      </c>
    </row>
    <row r="15" spans="1:12" ht="15.75">
      <c r="A15">
        <f>Sheet1!A15</f>
        <v>14</v>
      </c>
      <c r="D15" s="6"/>
      <c r="E15" s="11">
        <f>(Sheet1!H15+Sheet1!L15+Sheet1!O15+Sheet1!V15)/4</f>
        <v>1.25</v>
      </c>
      <c r="F15" s="11">
        <f>(Sheet1!D15+Sheet1!I15+Sheet1!N15+Sheet1!S15+Sheet1!Z15+Sheet1!AA15)/6</f>
        <v>1.3333333333333333</v>
      </c>
      <c r="G15" s="11">
        <f>(Sheet1!E15+Sheet1!J15+Sheet1!P15+Sheet1!T15+Sheet1!W15+Sheet1!X15+Sheet1!AB15)/7</f>
        <v>1.4285714285714286</v>
      </c>
      <c r="H15" s="11">
        <f>(Sheet1!F15+Sheet1!K15+Sheet1!Q15+Sheet1!Y15)/4</f>
        <v>3</v>
      </c>
      <c r="I15" s="11">
        <f>(Sheet1!G15+Sheet1!M15+Sheet1!R15+Sheet1!U15)/4</f>
        <v>3</v>
      </c>
      <c r="J15" s="12"/>
      <c r="K15" s="11">
        <f t="shared" si="0"/>
        <v>1.380952380952381</v>
      </c>
      <c r="L15" s="11">
        <f t="shared" si="1"/>
        <v>3</v>
      </c>
    </row>
    <row r="16" spans="1:12" ht="15.75">
      <c r="A16">
        <f>Sheet1!A16</f>
        <v>15</v>
      </c>
      <c r="D16" s="6"/>
      <c r="E16" s="11">
        <f>(Sheet1!H16+Sheet1!L16+Sheet1!O16+Sheet1!V16)/4</f>
        <v>1</v>
      </c>
      <c r="F16" s="11">
        <f>(Sheet1!D16+Sheet1!I16+Sheet1!N16+Sheet1!S16+Sheet1!Z16+Sheet1!AA16)/6</f>
        <v>1</v>
      </c>
      <c r="G16" s="11">
        <f>(Sheet1!E16+Sheet1!J16+Sheet1!P16+Sheet1!T16+Sheet1!W16+Sheet1!X16+Sheet1!AB16)/7</f>
        <v>1</v>
      </c>
      <c r="H16" s="11">
        <f>(Sheet1!F16+Sheet1!K16+Sheet1!Q16+Sheet1!Y16)/4</f>
        <v>4</v>
      </c>
      <c r="I16" s="11">
        <f>(Sheet1!G16+Sheet1!M16+Sheet1!R16+Sheet1!U16)/4</f>
        <v>5</v>
      </c>
      <c r="J16" s="12"/>
      <c r="K16" s="11">
        <f t="shared" si="0"/>
        <v>1</v>
      </c>
      <c r="L16" s="11">
        <f t="shared" si="1"/>
        <v>4.5</v>
      </c>
    </row>
    <row r="17" spans="1:12" ht="15.75">
      <c r="A17">
        <f>Sheet1!A17</f>
        <v>16</v>
      </c>
      <c r="D17" s="6"/>
      <c r="E17" s="11">
        <f>(Sheet1!H17+Sheet1!L17+Sheet1!O17+Sheet1!V17)/4</f>
        <v>1</v>
      </c>
      <c r="F17" s="11">
        <f>(Sheet1!D17+Sheet1!I17+Sheet1!N17+Sheet1!S17+Sheet1!Z17+Sheet1!AA17)/6</f>
        <v>1</v>
      </c>
      <c r="G17" s="11">
        <f>(Sheet1!E17+Sheet1!J17+Sheet1!P17+Sheet1!T17+Sheet1!W17+Sheet1!X17+Sheet1!AB17)/7</f>
        <v>1.5714285714285714</v>
      </c>
      <c r="H17" s="11">
        <f>(Sheet1!F17+Sheet1!K17+Sheet1!Q17+Sheet1!Y17)/4</f>
        <v>4.5</v>
      </c>
      <c r="I17" s="11">
        <f>(Sheet1!G17+Sheet1!M17+Sheet1!R17+Sheet1!U17)/4</f>
        <v>5</v>
      </c>
      <c r="J17" s="12"/>
      <c r="K17" s="11">
        <f t="shared" si="0"/>
        <v>1.2857142857142856</v>
      </c>
      <c r="L17" s="11">
        <f t="shared" si="1"/>
        <v>4.75</v>
      </c>
    </row>
    <row r="18" spans="1:12" ht="15.75">
      <c r="A18">
        <f>Sheet1!A18</f>
        <v>17</v>
      </c>
      <c r="D18" s="6"/>
      <c r="E18" s="11"/>
      <c r="F18" s="11"/>
      <c r="G18" s="11"/>
      <c r="H18" s="11"/>
      <c r="I18" s="11"/>
      <c r="J18" s="12"/>
      <c r="K18" s="11"/>
      <c r="L18" s="11"/>
    </row>
    <row r="19" spans="1:12" ht="15.75">
      <c r="A19">
        <f>Sheet1!A19</f>
        <v>18</v>
      </c>
      <c r="D19" s="6"/>
      <c r="E19" s="11">
        <f>(Sheet1!H19+Sheet1!L19+Sheet1!O19+Sheet1!V19)/4</f>
        <v>1</v>
      </c>
      <c r="F19" s="11">
        <f>(Sheet1!D19+Sheet1!I19+Sheet1!N19+Sheet1!S19+Sheet1!Z19+Sheet1!AA19)/6</f>
        <v>1</v>
      </c>
      <c r="G19" s="11">
        <f>(Sheet1!E19+Sheet1!J19+Sheet1!P19+Sheet1!T19+Sheet1!W19+Sheet1!X19+Sheet1!AB19)/7</f>
        <v>1</v>
      </c>
      <c r="H19" s="11">
        <f>(Sheet1!F19+Sheet1!K19+Sheet1!Q19+Sheet1!Y19)/4</f>
        <v>3.75</v>
      </c>
      <c r="I19" s="11">
        <f>(Sheet1!G19+Sheet1!M19+Sheet1!R19+Sheet1!U19)/4</f>
        <v>4</v>
      </c>
      <c r="J19" s="12"/>
      <c r="K19" s="11">
        <f t="shared" si="0"/>
        <v>1</v>
      </c>
      <c r="L19" s="11">
        <f t="shared" si="1"/>
        <v>3.875</v>
      </c>
    </row>
    <row r="20" spans="1:12" ht="15.75">
      <c r="A20">
        <f>Sheet1!A20</f>
        <v>19</v>
      </c>
      <c r="D20" s="6"/>
      <c r="E20" s="11">
        <f>(Sheet1!H20+Sheet1!L20+Sheet1!O20+Sheet1!V20)/4</f>
        <v>1.25</v>
      </c>
      <c r="F20" s="11">
        <f>(Sheet1!D20+Sheet1!I20+Sheet1!N20+Sheet1!S20+Sheet1!Z20+Sheet1!AA20)/6</f>
        <v>1.1666666666666667</v>
      </c>
      <c r="G20" s="11">
        <f>(Sheet1!E20+Sheet1!J20+Sheet1!P20+Sheet1!T20+Sheet1!W20+Sheet1!X20+Sheet1!AB20)/7</f>
        <v>1.7142857142857142</v>
      </c>
      <c r="H20" s="11">
        <f>(Sheet1!F20+Sheet1!K20+Sheet1!Q20+Sheet1!Y20)/4</f>
        <v>4</v>
      </c>
      <c r="I20" s="11">
        <f>(Sheet1!G20+Sheet1!M20+Sheet1!R20+Sheet1!U20)/4</f>
        <v>5</v>
      </c>
      <c r="J20" s="12"/>
      <c r="K20" s="11">
        <f t="shared" si="0"/>
        <v>1.4404761904761905</v>
      </c>
      <c r="L20" s="11">
        <f t="shared" si="1"/>
        <v>4.5</v>
      </c>
    </row>
    <row r="21" spans="1:12" ht="15.75">
      <c r="A21">
        <f>Sheet1!A21</f>
        <v>20</v>
      </c>
      <c r="D21" s="6"/>
      <c r="E21" s="11">
        <f>(Sheet1!H21+Sheet1!L21+Sheet1!O21+Sheet1!V21)/4</f>
        <v>2</v>
      </c>
      <c r="F21" s="11">
        <f>(Sheet1!D21+Sheet1!I21+Sheet1!N21+Sheet1!S21+Sheet1!Z21+Sheet1!AA21)/6</f>
        <v>2.3333333333333335</v>
      </c>
      <c r="G21" s="11">
        <f>(Sheet1!E21+Sheet1!J21+Sheet1!P21+Sheet1!T21+Sheet1!W21+Sheet1!X21+Sheet1!AB21)/7</f>
        <v>2.4285714285714284</v>
      </c>
      <c r="H21" s="11">
        <f>(Sheet1!F21+Sheet1!K21+Sheet1!Q21+Sheet1!Y21)/4</f>
        <v>3.5</v>
      </c>
      <c r="I21" s="11">
        <f>(Sheet1!G21+Sheet1!M21+Sheet1!R21+Sheet1!U21)/4</f>
        <v>3.5</v>
      </c>
      <c r="J21" s="12"/>
      <c r="K21" s="11">
        <f t="shared" si="0"/>
        <v>2.380952380952381</v>
      </c>
      <c r="L21" s="11">
        <f t="shared" si="1"/>
        <v>3.5</v>
      </c>
    </row>
    <row r="22" spans="1:12" ht="15.75">
      <c r="A22">
        <f>Sheet1!A22</f>
        <v>21</v>
      </c>
      <c r="D22" s="6"/>
      <c r="E22" s="11"/>
      <c r="F22" s="11"/>
      <c r="G22" s="11"/>
      <c r="H22" s="11"/>
      <c r="I22" s="11"/>
      <c r="J22" s="12"/>
      <c r="K22" s="11"/>
      <c r="L22" s="11"/>
    </row>
    <row r="23" spans="1:12" ht="15.75">
      <c r="A23">
        <f>Sheet1!A23</f>
        <v>22</v>
      </c>
      <c r="D23" s="6"/>
      <c r="E23" s="11">
        <f>(Sheet1!H23+Sheet1!L23+Sheet1!O23+Sheet1!V23)/4</f>
        <v>1</v>
      </c>
      <c r="F23" s="11">
        <f>(Sheet1!D23+Sheet1!I23+Sheet1!N23+Sheet1!S23+Sheet1!Z23+Sheet1!AA23)/6</f>
        <v>1.6666666666666667</v>
      </c>
      <c r="G23" s="11">
        <f>(Sheet1!E23+Sheet1!J23+Sheet1!P23+Sheet1!T23+Sheet1!W23+Sheet1!X23+Sheet1!AB23)/7</f>
        <v>1</v>
      </c>
      <c r="H23" s="11">
        <f>(Sheet1!F23+Sheet1!K23+Sheet1!Q23+Sheet1!Y23)/4</f>
        <v>3.5</v>
      </c>
      <c r="I23" s="11">
        <f>(Sheet1!G23+Sheet1!M23+Sheet1!R23+Sheet1!U23)/4</f>
        <v>4.25</v>
      </c>
      <c r="J23" s="12"/>
      <c r="K23" s="11">
        <f t="shared" si="0"/>
        <v>1.3333333333333335</v>
      </c>
      <c r="L23" s="11">
        <f t="shared" si="1"/>
        <v>3.875</v>
      </c>
    </row>
    <row r="24" spans="1:12" ht="15.75">
      <c r="A24">
        <f>Sheet1!A24</f>
        <v>23</v>
      </c>
      <c r="D24" s="6"/>
      <c r="E24" s="11">
        <f>(Sheet1!H24+Sheet1!L24+Sheet1!O24+Sheet1!V24)/4</f>
        <v>1.75</v>
      </c>
      <c r="F24" s="11">
        <f>(Sheet1!D24+Sheet1!I24+Sheet1!N24+Sheet1!S24+Sheet1!Z24+Sheet1!AA24)/6</f>
        <v>1.1666666666666667</v>
      </c>
      <c r="G24" s="11">
        <f>(Sheet1!E24+Sheet1!J24+Sheet1!P24+Sheet1!T24+Sheet1!W24+Sheet1!X24+Sheet1!AB24)/7</f>
        <v>1</v>
      </c>
      <c r="H24" s="11">
        <f>(Sheet1!F24+Sheet1!K24+Sheet1!Q24+Sheet1!Y24)/4</f>
        <v>2.25</v>
      </c>
      <c r="I24" s="11">
        <f>(Sheet1!G24+Sheet1!M24+Sheet1!R24+Sheet1!U24)/4</f>
        <v>4</v>
      </c>
      <c r="J24" s="12"/>
      <c r="K24" s="11">
        <f t="shared" si="0"/>
        <v>1.0833333333333335</v>
      </c>
      <c r="L24" s="11">
        <f t="shared" si="1"/>
        <v>3.125</v>
      </c>
    </row>
    <row r="25" spans="1:12" ht="15.75">
      <c r="A25">
        <f>Sheet1!A25</f>
        <v>24</v>
      </c>
      <c r="D25" s="6"/>
      <c r="E25" s="11">
        <f>(Sheet1!H25+Sheet1!L25+Sheet1!O25+Sheet1!V25)/4</f>
        <v>2.5</v>
      </c>
      <c r="F25" s="11">
        <f>(Sheet1!D25+Sheet1!I25+Sheet1!N25+Sheet1!S25+Sheet1!Z25+Sheet1!AA25)/6</f>
        <v>1.5</v>
      </c>
      <c r="G25" s="11">
        <f>(Sheet1!E25+Sheet1!J25+Sheet1!P25+Sheet1!T25+Sheet1!W25+Sheet1!X25+Sheet1!AB25)/7</f>
        <v>1</v>
      </c>
      <c r="H25" s="11">
        <f>(Sheet1!F25+Sheet1!K25+Sheet1!Q25+Sheet1!Y25)/4</f>
        <v>2.25</v>
      </c>
      <c r="I25" s="11">
        <f>(Sheet1!G25+Sheet1!M25+Sheet1!R25+Sheet1!U25)/4</f>
        <v>2.5</v>
      </c>
      <c r="J25" s="12"/>
      <c r="K25" s="11">
        <f t="shared" si="0"/>
        <v>1.25</v>
      </c>
      <c r="L25" s="11">
        <f t="shared" si="1"/>
        <v>2.375</v>
      </c>
    </row>
    <row r="26" spans="1:12" ht="15.75">
      <c r="A26">
        <f>Sheet1!A26</f>
        <v>25</v>
      </c>
      <c r="D26" s="6"/>
      <c r="E26" s="11">
        <f>(Sheet1!H26+Sheet1!L26+Sheet1!O26+Sheet1!V26)/4</f>
        <v>2.25</v>
      </c>
      <c r="F26" s="11">
        <f>(Sheet1!D26+Sheet1!I26+Sheet1!N26+Sheet1!S26+Sheet1!Z26+Sheet1!AA26)/6</f>
        <v>1</v>
      </c>
      <c r="G26" s="11">
        <f>(Sheet1!E26+Sheet1!J26+Sheet1!P26+Sheet1!T26+Sheet1!W26+Sheet1!X26+Sheet1!AB26)/7</f>
        <v>1</v>
      </c>
      <c r="H26" s="11">
        <f>(Sheet1!F26+Sheet1!K26+Sheet1!Q26+Sheet1!Y26)/4</f>
        <v>2.75</v>
      </c>
      <c r="I26" s="11">
        <f>(Sheet1!G26+Sheet1!M26+Sheet1!R26+Sheet1!U26)/4</f>
        <v>3.25</v>
      </c>
      <c r="J26" s="12"/>
      <c r="K26" s="11">
        <f t="shared" si="0"/>
        <v>1</v>
      </c>
      <c r="L26" s="11">
        <f t="shared" si="1"/>
        <v>3</v>
      </c>
    </row>
    <row r="27" spans="1:12" ht="15.75">
      <c r="A27">
        <f>Sheet1!A27</f>
        <v>26</v>
      </c>
      <c r="D27" s="6"/>
      <c r="E27" s="11">
        <f>(Sheet1!H27+Sheet1!L27+Sheet1!O27+Sheet1!V27)/4</f>
        <v>1</v>
      </c>
      <c r="F27" s="11">
        <f>(Sheet1!D27+Sheet1!I27+Sheet1!N27+Sheet1!S27+Sheet1!Z27+Sheet1!AA27)/6</f>
        <v>1</v>
      </c>
      <c r="G27" s="11">
        <f>(Sheet1!E27+Sheet1!J27+Sheet1!P27+Sheet1!T27+Sheet1!W27+Sheet1!X27+Sheet1!AB27)/7</f>
        <v>1.5714285714285714</v>
      </c>
      <c r="H27" s="11">
        <f>(Sheet1!F27+Sheet1!K27+Sheet1!Q27+Sheet1!Y27)/4</f>
        <v>4</v>
      </c>
      <c r="I27" s="11">
        <f>(Sheet1!G27+Sheet1!M27+Sheet1!R27+Sheet1!U27)/4</f>
        <v>5</v>
      </c>
      <c r="J27" s="12"/>
      <c r="K27" s="11">
        <f t="shared" si="0"/>
        <v>1.2857142857142856</v>
      </c>
      <c r="L27" s="11">
        <f t="shared" si="1"/>
        <v>4.5</v>
      </c>
    </row>
    <row r="28" spans="1:12" ht="15.75">
      <c r="A28">
        <f>Sheet1!A28</f>
        <v>27</v>
      </c>
      <c r="D28" s="6"/>
      <c r="E28" s="11">
        <f>(Sheet1!H28+Sheet1!L28+Sheet1!O28+Sheet1!V28)/4</f>
        <v>2.25</v>
      </c>
      <c r="F28" s="11">
        <f>(Sheet1!D28+Sheet1!I28+Sheet1!N28+Sheet1!S28+Sheet1!Z28+Sheet1!AA28)/6</f>
        <v>1</v>
      </c>
      <c r="G28" s="11">
        <f>(Sheet1!E28+Sheet1!J28+Sheet1!P28+Sheet1!T28+Sheet1!W28+Sheet1!X28+Sheet1!AB28)/7</f>
        <v>1</v>
      </c>
      <c r="H28" s="11">
        <f>(Sheet1!F28+Sheet1!K28+Sheet1!Q28+Sheet1!Y28)/4</f>
        <v>2</v>
      </c>
      <c r="I28" s="11">
        <f>(Sheet1!G28+Sheet1!M28+Sheet1!R28+Sheet1!U28)/4</f>
        <v>3</v>
      </c>
      <c r="J28" s="12"/>
      <c r="K28" s="11">
        <f t="shared" si="0"/>
        <v>1</v>
      </c>
      <c r="L28" s="11">
        <f t="shared" si="1"/>
        <v>2.5</v>
      </c>
    </row>
    <row r="29" spans="1:12" ht="15.75">
      <c r="A29">
        <f>Sheet1!A29</f>
        <v>28</v>
      </c>
      <c r="D29" s="6"/>
      <c r="E29" s="11">
        <f>(Sheet1!H29+Sheet1!L29+Sheet1!O29+Sheet1!V29)/4</f>
        <v>2.25</v>
      </c>
      <c r="F29" s="11">
        <f>(Sheet1!D29+Sheet1!I29+Sheet1!N29+Sheet1!S29+Sheet1!Z29+Sheet1!AA29)/6</f>
        <v>1</v>
      </c>
      <c r="G29" s="11">
        <f>(Sheet1!E29+Sheet1!J29+Sheet1!P29+Sheet1!T29+Sheet1!W29+Sheet1!X29+Sheet1!AB29)/7</f>
        <v>1.5714285714285714</v>
      </c>
      <c r="H29" s="11">
        <f>(Sheet1!F29+Sheet1!K29+Sheet1!Q29+Sheet1!Y29)/4</f>
        <v>3</v>
      </c>
      <c r="I29" s="11">
        <f>(Sheet1!G29+Sheet1!M29+Sheet1!R29+Sheet1!U29)/4</f>
        <v>5</v>
      </c>
      <c r="J29" s="12"/>
      <c r="K29" s="11">
        <f t="shared" si="0"/>
        <v>1.2857142857142856</v>
      </c>
      <c r="L29" s="11">
        <f t="shared" si="1"/>
        <v>4</v>
      </c>
    </row>
    <row r="30" spans="1:12" ht="15.75">
      <c r="A30">
        <f>Sheet1!A30</f>
        <v>29</v>
      </c>
      <c r="D30" s="6"/>
      <c r="E30" s="11">
        <f>(Sheet1!H30+Sheet1!L30+Sheet1!O30+Sheet1!V30)/4</f>
        <v>1</v>
      </c>
      <c r="F30" s="11">
        <f>(Sheet1!D30+Sheet1!I30+Sheet1!N30+Sheet1!S30+Sheet1!Z30+Sheet1!AA30)/6</f>
        <v>1.1666666666666667</v>
      </c>
      <c r="G30" s="11">
        <f>(Sheet1!E30+Sheet1!J30+Sheet1!P30+Sheet1!T30+Sheet1!W30+Sheet1!X30+Sheet1!AB30)/7</f>
        <v>1</v>
      </c>
      <c r="H30" s="11">
        <f>(Sheet1!F30+Sheet1!K30+Sheet1!Q30+Sheet1!Y30)/4</f>
        <v>3</v>
      </c>
      <c r="I30" s="11">
        <f>(Sheet1!G30+Sheet1!M30+Sheet1!R30+Sheet1!U30)/4</f>
        <v>3.25</v>
      </c>
      <c r="J30" s="12"/>
      <c r="K30" s="11">
        <f t="shared" si="0"/>
        <v>1.0833333333333335</v>
      </c>
      <c r="L30" s="11">
        <f t="shared" si="1"/>
        <v>3.125</v>
      </c>
    </row>
    <row r="31" spans="1:12" ht="15.75">
      <c r="A31">
        <f>Sheet1!A31</f>
        <v>30</v>
      </c>
      <c r="D31" s="6"/>
      <c r="E31" s="11">
        <f>(Sheet1!H31+Sheet1!L31+Sheet1!O31+Sheet1!V31)/4</f>
        <v>1.25</v>
      </c>
      <c r="F31" s="11">
        <f>(Sheet1!D31+Sheet1!I31+Sheet1!N31+Sheet1!S31+Sheet1!Z31+Sheet1!AA31)/6</f>
        <v>1</v>
      </c>
      <c r="G31" s="11">
        <f>(Sheet1!E31+Sheet1!J31+Sheet1!P31+Sheet1!T31+Sheet1!W31+Sheet1!X31+Sheet1!AB31)/7</f>
        <v>1</v>
      </c>
      <c r="H31" s="11">
        <f>(Sheet1!F31+Sheet1!K31+Sheet1!Q31+Sheet1!Y31)/4</f>
        <v>3.25</v>
      </c>
      <c r="I31" s="11">
        <f>(Sheet1!G31+Sheet1!M31+Sheet1!R31+Sheet1!U31)/4</f>
        <v>2.75</v>
      </c>
      <c r="J31" s="12"/>
      <c r="K31" s="11">
        <f t="shared" si="0"/>
        <v>1</v>
      </c>
      <c r="L31" s="11">
        <f t="shared" si="1"/>
        <v>3</v>
      </c>
    </row>
    <row r="32" spans="1:12" ht="15.75">
      <c r="A32">
        <f>Sheet1!A32</f>
        <v>31</v>
      </c>
      <c r="D32" s="6"/>
      <c r="E32" s="11">
        <f>(Sheet1!H32+Sheet1!L32+Sheet1!O32+Sheet1!V32)/4</f>
        <v>1</v>
      </c>
      <c r="F32" s="11">
        <f>(Sheet1!D32+Sheet1!I32+Sheet1!N32+Sheet1!S32+Sheet1!Z32+Sheet1!AA32)/6</f>
        <v>1.3333333333333333</v>
      </c>
      <c r="G32" s="11">
        <f>(Sheet1!E32+Sheet1!J32+Sheet1!P32+Sheet1!T32+Sheet1!W32+Sheet1!X32+Sheet1!AB32)/7</f>
        <v>1</v>
      </c>
      <c r="H32" s="11">
        <f>(Sheet1!F32+Sheet1!K32+Sheet1!Q32+Sheet1!Y32)/4</f>
        <v>4</v>
      </c>
      <c r="I32" s="11">
        <f>(Sheet1!G32+Sheet1!M32+Sheet1!R32+Sheet1!U32)/4</f>
        <v>3</v>
      </c>
      <c r="J32" s="12"/>
      <c r="K32" s="11">
        <f t="shared" si="0"/>
        <v>1.1666666666666665</v>
      </c>
      <c r="L32" s="11">
        <f t="shared" si="1"/>
        <v>3.5</v>
      </c>
    </row>
    <row r="33" spans="1:12" ht="15.75">
      <c r="A33">
        <f>Sheet1!A33</f>
        <v>32</v>
      </c>
      <c r="D33" s="6"/>
      <c r="E33" s="11">
        <f>(Sheet1!H33+Sheet1!L33+Sheet1!O33+Sheet1!V33)/4</f>
        <v>1.75</v>
      </c>
      <c r="F33" s="11">
        <f>(Sheet1!D33+Sheet1!I33+Sheet1!N33+Sheet1!S33+Sheet1!Z33+Sheet1!AA33)/6</f>
        <v>1.8333333333333333</v>
      </c>
      <c r="G33" s="11">
        <f>(Sheet1!E33+Sheet1!J33+Sheet1!P33+Sheet1!T33+Sheet1!W33+Sheet1!X33+Sheet1!AB33)/7</f>
        <v>2.5714285714285716</v>
      </c>
      <c r="H33" s="11">
        <f>(Sheet1!F33+Sheet1!K33+Sheet1!Q33+Sheet1!Y33)/4</f>
        <v>3</v>
      </c>
      <c r="I33" s="11">
        <f>(Sheet1!G33+Sheet1!M33+Sheet1!R33+Sheet1!U33)/4</f>
        <v>1.75</v>
      </c>
      <c r="J33" s="12"/>
      <c r="K33" s="11">
        <f t="shared" si="0"/>
        <v>2.2023809523809526</v>
      </c>
      <c r="L33" s="11">
        <f t="shared" si="1"/>
        <v>2.375</v>
      </c>
    </row>
    <row r="34" spans="1:12" ht="15.75">
      <c r="A34">
        <f>Sheet1!A34</f>
        <v>33</v>
      </c>
      <c r="D34" s="6"/>
      <c r="E34" s="11"/>
      <c r="F34" s="11"/>
      <c r="G34" s="11"/>
      <c r="H34" s="11"/>
      <c r="I34" s="11"/>
      <c r="J34" s="12"/>
      <c r="K34" s="11"/>
      <c r="L34" s="11"/>
    </row>
    <row r="35" spans="1:12" ht="15.75">
      <c r="A35">
        <f>Sheet1!A35</f>
        <v>34</v>
      </c>
      <c r="D35" s="6"/>
      <c r="E35" s="11">
        <f>(Sheet1!H35+Sheet1!L35+Sheet1!O35+Sheet1!V35)/4</f>
        <v>1</v>
      </c>
      <c r="F35" s="11">
        <f>(Sheet1!D35+Sheet1!I35+Sheet1!N35+Sheet1!S35+Sheet1!Z35+Sheet1!AA35)/6</f>
        <v>1</v>
      </c>
      <c r="G35" s="11">
        <f>(Sheet1!E35+Sheet1!J35+Sheet1!P35+Sheet1!T35+Sheet1!W35+Sheet1!X35+Sheet1!AB35)/7</f>
        <v>1</v>
      </c>
      <c r="H35" s="11">
        <f>(Sheet1!F35+Sheet1!K35+Sheet1!Q35+Sheet1!Y35)/4</f>
        <v>1.5</v>
      </c>
      <c r="I35" s="11">
        <f>(Sheet1!G35+Sheet1!M35+Sheet1!R35+Sheet1!U35)/4</f>
        <v>1.5</v>
      </c>
      <c r="J35" s="12"/>
      <c r="K35" s="11">
        <f t="shared" si="0"/>
        <v>1</v>
      </c>
      <c r="L35" s="11">
        <f t="shared" si="1"/>
        <v>1.5</v>
      </c>
    </row>
    <row r="36" spans="1:12" ht="15.75">
      <c r="A36">
        <f>Sheet1!A36</f>
        <v>35</v>
      </c>
      <c r="D36" s="6"/>
      <c r="E36" s="11">
        <f>(Sheet1!H36+Sheet1!L36+Sheet1!O36+Sheet1!V36)/4</f>
        <v>1</v>
      </c>
      <c r="F36" s="11">
        <f>(Sheet1!D36+Sheet1!I36+Sheet1!N36+Sheet1!S36+Sheet1!Z36+Sheet1!AA36)/6</f>
        <v>1</v>
      </c>
      <c r="G36" s="11">
        <f>(Sheet1!E36+Sheet1!J36+Sheet1!P36+Sheet1!T36+Sheet1!W36+Sheet1!X36+Sheet1!AB36)/7</f>
        <v>1</v>
      </c>
      <c r="H36" s="11">
        <f>(Sheet1!F36+Sheet1!K36+Sheet1!Q36+Sheet1!Y36)/4</f>
        <v>4.5</v>
      </c>
      <c r="I36" s="11">
        <f>(Sheet1!G36+Sheet1!M36+Sheet1!R36+Sheet1!U36)/4</f>
        <v>5</v>
      </c>
      <c r="J36" s="12"/>
      <c r="K36" s="11">
        <f t="shared" si="0"/>
        <v>1</v>
      </c>
      <c r="L36" s="11">
        <f t="shared" si="1"/>
        <v>4.75</v>
      </c>
    </row>
    <row r="37" spans="1:12" ht="15.75">
      <c r="A37">
        <f>Sheet1!A37</f>
        <v>36</v>
      </c>
      <c r="D37" s="6"/>
      <c r="E37" s="11">
        <f>(Sheet1!H37+Sheet1!L37+Sheet1!O37+Sheet1!V37)/4</f>
        <v>1</v>
      </c>
      <c r="F37" s="11">
        <f>(Sheet1!D37+Sheet1!I37+Sheet1!N37+Sheet1!S37+Sheet1!Z37+Sheet1!AA37)/6</f>
        <v>1</v>
      </c>
      <c r="G37" s="11">
        <f>(Sheet1!E37+Sheet1!J37+Sheet1!P37+Sheet1!T37+Sheet1!W37+Sheet1!X37+Sheet1!AB37)/7</f>
        <v>1</v>
      </c>
      <c r="H37" s="11">
        <f>(Sheet1!F37+Sheet1!K37+Sheet1!Q37+Sheet1!Y37)/4</f>
        <v>4.25</v>
      </c>
      <c r="I37" s="11">
        <f>(Sheet1!G37+Sheet1!M37+Sheet1!R37+Sheet1!U37)/4</f>
        <v>4.75</v>
      </c>
      <c r="J37" s="12"/>
      <c r="K37" s="11">
        <f t="shared" si="0"/>
        <v>1</v>
      </c>
      <c r="L37" s="11">
        <f t="shared" si="1"/>
        <v>4.5</v>
      </c>
    </row>
    <row r="38" spans="1:12" ht="15.75">
      <c r="A38">
        <f>Sheet1!A38</f>
        <v>37</v>
      </c>
      <c r="D38" s="6"/>
      <c r="E38" s="11">
        <f>(Sheet1!H38+Sheet1!L38+Sheet1!O38+Sheet1!V38)/4</f>
        <v>2.5</v>
      </c>
      <c r="F38" s="11">
        <f>(Sheet1!D38+Sheet1!I38+Sheet1!N38+Sheet1!S38+Sheet1!Z38+Sheet1!AA38)/6</f>
        <v>1</v>
      </c>
      <c r="G38" s="11">
        <f>(Sheet1!E38+Sheet1!J38+Sheet1!P38+Sheet1!T38+Sheet1!W38+Sheet1!X38+Sheet1!AB38)/7</f>
        <v>1.1428571428571428</v>
      </c>
      <c r="H38" s="11">
        <f>(Sheet1!F38+Sheet1!K38+Sheet1!Q38+Sheet1!Y38)/4</f>
        <v>2</v>
      </c>
      <c r="I38" s="11">
        <f>(Sheet1!G38+Sheet1!M38+Sheet1!R38+Sheet1!U38)/4</f>
        <v>2.5</v>
      </c>
      <c r="J38" s="12"/>
      <c r="K38" s="11">
        <f t="shared" si="0"/>
        <v>1.0714285714285714</v>
      </c>
      <c r="L38" s="11">
        <f t="shared" si="1"/>
        <v>2.25</v>
      </c>
    </row>
    <row r="39" spans="1:12" ht="15.75">
      <c r="A39">
        <f>Sheet1!A39</f>
        <v>38</v>
      </c>
      <c r="D39" s="6"/>
      <c r="E39" s="11">
        <f>(Sheet1!H39+Sheet1!L39+Sheet1!O39+Sheet1!V39)/4</f>
        <v>2.25</v>
      </c>
      <c r="F39" s="11">
        <f>(Sheet1!D39+Sheet1!I39+Sheet1!N39+Sheet1!S39+Sheet1!Z39+Sheet1!AA39)/6</f>
        <v>1.6666666666666667</v>
      </c>
      <c r="G39" s="11">
        <f>(Sheet1!E39+Sheet1!J39+Sheet1!P39+Sheet1!T39+Sheet1!W39+Sheet1!X39+Sheet1!AB39)/7</f>
        <v>2</v>
      </c>
      <c r="H39" s="11">
        <f>(Sheet1!F39+Sheet1!K39+Sheet1!Q39+Sheet1!Y39)/4</f>
        <v>2.5</v>
      </c>
      <c r="I39" s="11">
        <f>(Sheet1!G39+Sheet1!M39+Sheet1!R39+Sheet1!U39)/4</f>
        <v>2.75</v>
      </c>
      <c r="J39" s="12"/>
      <c r="K39" s="11">
        <f t="shared" si="0"/>
        <v>1.8333333333333335</v>
      </c>
      <c r="L39" s="11">
        <f t="shared" si="1"/>
        <v>2.625</v>
      </c>
    </row>
    <row r="40" spans="1:12" ht="15.75">
      <c r="A40">
        <f>Sheet1!A40</f>
        <v>39</v>
      </c>
      <c r="D40" s="6"/>
      <c r="E40" s="11">
        <f>(Sheet1!H40+Sheet1!L40+Sheet1!O40+Sheet1!V40)/4</f>
        <v>1</v>
      </c>
      <c r="F40" s="11">
        <f>(Sheet1!D40+Sheet1!I40+Sheet1!N40+Sheet1!S40+Sheet1!Z40+Sheet1!AA40)/6</f>
        <v>1</v>
      </c>
      <c r="G40" s="11">
        <f>(Sheet1!E40+Sheet1!J40+Sheet1!P40+Sheet1!T40+Sheet1!W40+Sheet1!X40+Sheet1!AB40)/7</f>
        <v>1</v>
      </c>
      <c r="H40" s="11">
        <f>(Sheet1!F40+Sheet1!K40+Sheet1!Q40+Sheet1!Y40)/4</f>
        <v>2.5</v>
      </c>
      <c r="I40" s="11">
        <f>(Sheet1!G40+Sheet1!M40+Sheet1!R40+Sheet1!U40)/4</f>
        <v>5</v>
      </c>
      <c r="J40" s="12"/>
      <c r="K40" s="11">
        <f t="shared" si="0"/>
        <v>1</v>
      </c>
      <c r="L40" s="11">
        <f t="shared" si="1"/>
        <v>3.75</v>
      </c>
    </row>
    <row r="41" spans="1:12" ht="15.75">
      <c r="A41">
        <f>Sheet1!A41</f>
        <v>40</v>
      </c>
      <c r="D41" s="6"/>
      <c r="E41" s="11">
        <f>(Sheet1!H41+Sheet1!L41+Sheet1!O41+Sheet1!V41)/4</f>
        <v>2.75</v>
      </c>
      <c r="F41" s="11">
        <f>(Sheet1!D41+Sheet1!I41+Sheet1!N41+Sheet1!S41+Sheet1!Z41+Sheet1!AA41)/6</f>
        <v>2.6666666666666665</v>
      </c>
      <c r="G41" s="11">
        <f>(Sheet1!E41+Sheet1!J41+Sheet1!P41+Sheet1!T41+Sheet1!W41+Sheet1!X41+Sheet1!AB41)/7</f>
        <v>1.2857142857142858</v>
      </c>
      <c r="H41" s="11">
        <f>(Sheet1!F41+Sheet1!K41+Sheet1!Q41+Sheet1!Y41)/4</f>
        <v>2.5</v>
      </c>
      <c r="I41" s="11">
        <f>(Sheet1!G41+Sheet1!M41+Sheet1!R41+Sheet1!U41)/4</f>
        <v>3</v>
      </c>
      <c r="J41" s="12"/>
      <c r="K41" s="11">
        <f t="shared" si="0"/>
        <v>1.9761904761904763</v>
      </c>
      <c r="L41" s="11">
        <f t="shared" si="1"/>
        <v>2.75</v>
      </c>
    </row>
    <row r="42" spans="1:12" ht="15.75">
      <c r="A42">
        <f>Sheet1!A42</f>
        <v>41</v>
      </c>
      <c r="D42" s="6"/>
      <c r="E42" s="11">
        <f>(Sheet1!H42+Sheet1!L42+Sheet1!O42+Sheet1!V42)/4</f>
        <v>2</v>
      </c>
      <c r="F42" s="11">
        <f>(Sheet1!D42+Sheet1!I42+Sheet1!N42+Sheet1!S42+Sheet1!Z42+Sheet1!AA42)/6</f>
        <v>1</v>
      </c>
      <c r="G42" s="11">
        <f>(Sheet1!E42+Sheet1!J42+Sheet1!P42+Sheet1!T42+Sheet1!W42+Sheet1!X42+Sheet1!AB42)/7</f>
        <v>1</v>
      </c>
      <c r="H42" s="11">
        <f>(Sheet1!F42+Sheet1!K42+Sheet1!Q42+Sheet1!Y42)/4</f>
        <v>2.75</v>
      </c>
      <c r="I42" s="11">
        <f>(Sheet1!G42+Sheet1!M42+Sheet1!R42+Sheet1!U42)/4</f>
        <v>3.75</v>
      </c>
      <c r="J42" s="12"/>
      <c r="K42" s="11">
        <f t="shared" si="0"/>
        <v>1</v>
      </c>
      <c r="L42" s="11">
        <f t="shared" si="1"/>
        <v>3.25</v>
      </c>
    </row>
    <row r="43" spans="1:12" ht="15.75">
      <c r="A43">
        <f>Sheet1!A43</f>
        <v>42</v>
      </c>
      <c r="D43" s="6"/>
      <c r="E43" s="11">
        <f>(Sheet1!H43+Sheet1!L43+Sheet1!O43+Sheet1!V43)/4</f>
        <v>2.25</v>
      </c>
      <c r="F43" s="11">
        <f>(Sheet1!D43+Sheet1!I43+Sheet1!N43+Sheet1!S43+Sheet1!Z43+Sheet1!AA43)/6</f>
        <v>1.3333333333333333</v>
      </c>
      <c r="G43" s="11">
        <f>(Sheet1!E43+Sheet1!J43+Sheet1!P43+Sheet1!T43+Sheet1!W43+Sheet1!X43+Sheet1!AB43)/7</f>
        <v>1.2857142857142858</v>
      </c>
      <c r="H43" s="11">
        <f>(Sheet1!F43+Sheet1!K43+Sheet1!Q43+Sheet1!Y43)/4</f>
        <v>2.75</v>
      </c>
      <c r="I43" s="11">
        <f>(Sheet1!G43+Sheet1!M43+Sheet1!R43+Sheet1!U43)/4</f>
        <v>3.25</v>
      </c>
      <c r="J43" s="12"/>
      <c r="K43" s="11">
        <f t="shared" si="0"/>
        <v>1.3095238095238095</v>
      </c>
      <c r="L43" s="11">
        <f t="shared" si="1"/>
        <v>3</v>
      </c>
    </row>
    <row r="44" spans="1:12" ht="15.75">
      <c r="A44">
        <f>Sheet1!A44</f>
        <v>43</v>
      </c>
      <c r="D44" s="6"/>
      <c r="E44" s="11">
        <f>(Sheet1!H44+Sheet1!L44+Sheet1!O44+Sheet1!V44)/4</f>
        <v>2.75</v>
      </c>
      <c r="F44" s="11">
        <f>(Sheet1!D44+Sheet1!I44+Sheet1!N44+Sheet1!S44+Sheet1!Z44+Sheet1!AA44)/6</f>
        <v>1.6666666666666667</v>
      </c>
      <c r="G44" s="11">
        <f>(Sheet1!E44+Sheet1!J44+Sheet1!P44+Sheet1!T44+Sheet1!W44+Sheet1!X44+Sheet1!AB44)/7</f>
        <v>1.5714285714285714</v>
      </c>
      <c r="H44" s="11">
        <f>(Sheet1!F44+Sheet1!K44+Sheet1!Q44+Sheet1!Y44)/4</f>
        <v>3</v>
      </c>
      <c r="I44" s="11">
        <f>(Sheet1!G44+Sheet1!M44+Sheet1!R44+Sheet1!U44)/4</f>
        <v>3.5</v>
      </c>
      <c r="J44" s="12"/>
      <c r="K44" s="11">
        <f t="shared" si="0"/>
        <v>1.619047619047619</v>
      </c>
      <c r="L44" s="11">
        <f t="shared" si="1"/>
        <v>3.25</v>
      </c>
    </row>
    <row r="45" spans="1:12" ht="15.75">
      <c r="A45">
        <f>Sheet1!A45</f>
        <v>44</v>
      </c>
      <c r="D45" s="6"/>
      <c r="E45" s="11">
        <f>(Sheet1!H45+Sheet1!L45+Sheet1!O45+Sheet1!V45)/4</f>
        <v>2</v>
      </c>
      <c r="F45" s="11">
        <f>(Sheet1!D45+Sheet1!I45+Sheet1!N45+Sheet1!S45+Sheet1!Z45+Sheet1!AA45)/6</f>
        <v>1</v>
      </c>
      <c r="G45" s="11">
        <f>(Sheet1!E45+Sheet1!J45+Sheet1!P45+Sheet1!T45+Sheet1!W45+Sheet1!X45+Sheet1!AB45)/7</f>
        <v>1</v>
      </c>
      <c r="H45" s="11">
        <f>(Sheet1!F45+Sheet1!K45+Sheet1!Q45+Sheet1!Y45)/4</f>
        <v>1.5</v>
      </c>
      <c r="I45" s="11">
        <f>(Sheet1!G45+Sheet1!M45+Sheet1!R45+Sheet1!U45)/4</f>
        <v>2</v>
      </c>
      <c r="J45" s="12"/>
      <c r="K45" s="11">
        <f t="shared" si="0"/>
        <v>1</v>
      </c>
      <c r="L45" s="11">
        <f t="shared" si="1"/>
        <v>1.75</v>
      </c>
    </row>
    <row r="46" spans="1:12" ht="15.75">
      <c r="A46">
        <f>Sheet1!A46</f>
        <v>45</v>
      </c>
      <c r="D46" s="6"/>
      <c r="E46" s="11">
        <f>(Sheet1!H46+Sheet1!L46+Sheet1!O46+Sheet1!V46)/4</f>
        <v>1</v>
      </c>
      <c r="F46" s="11">
        <f>(Sheet1!D46+Sheet1!I46+Sheet1!N46+Sheet1!S46+Sheet1!Z46+Sheet1!AA46)/6</f>
        <v>1</v>
      </c>
      <c r="G46" s="11">
        <f>(Sheet1!E46+Sheet1!J46+Sheet1!P46+Sheet1!T46+Sheet1!W46+Sheet1!X46+Sheet1!AB46)/7</f>
        <v>1.2857142857142858</v>
      </c>
      <c r="H46" s="11">
        <f>(Sheet1!F46+Sheet1!K46+Sheet1!Q46+Sheet1!Y46)/4</f>
        <v>5</v>
      </c>
      <c r="I46" s="11">
        <f>(Sheet1!G46+Sheet1!M46+Sheet1!R46+Sheet1!U46)/4</f>
        <v>5</v>
      </c>
      <c r="J46" s="12"/>
      <c r="K46" s="11">
        <f t="shared" si="0"/>
        <v>1.1428571428571428</v>
      </c>
      <c r="L46" s="11">
        <f t="shared" si="1"/>
        <v>5</v>
      </c>
    </row>
    <row r="47" spans="1:12" ht="15.75">
      <c r="A47">
        <f>Sheet1!A47</f>
        <v>0</v>
      </c>
      <c r="D47" s="6"/>
      <c r="E47" s="11">
        <f>(Sheet1!H47+Sheet1!L47+Sheet1!O47+Sheet1!V47)/4</f>
        <v>0</v>
      </c>
      <c r="F47" s="11">
        <f>(Sheet1!D47+Sheet1!I47+Sheet1!N47+Sheet1!S47+Sheet1!Z47+Sheet1!AA47)/6</f>
        <v>0</v>
      </c>
      <c r="G47" s="11">
        <f>(Sheet1!E47+Sheet1!J47+Sheet1!P47+Sheet1!T47+Sheet1!W47+Sheet1!X47+Sheet1!AB47)/7</f>
        <v>0</v>
      </c>
      <c r="H47" s="11">
        <f>(Sheet1!F47+Sheet1!K47+Sheet1!Q47+Sheet1!Y47)/4</f>
        <v>0</v>
      </c>
      <c r="I47" s="11">
        <f>(Sheet1!G47+Sheet1!M47+Sheet1!R47+Sheet1!U47)/4</f>
        <v>0</v>
      </c>
      <c r="J47" s="12"/>
      <c r="K47" s="11">
        <f t="shared" si="0"/>
        <v>0</v>
      </c>
      <c r="L47" s="11">
        <f t="shared" si="1"/>
        <v>0</v>
      </c>
    </row>
    <row r="48" spans="1:12" ht="15.75">
      <c r="A48">
        <f>Sheet1!A48</f>
        <v>0</v>
      </c>
      <c r="D48" s="6"/>
      <c r="E48" s="11">
        <f>(Sheet1!H48+Sheet1!L48+Sheet1!O48+Sheet1!V48)/4</f>
        <v>0</v>
      </c>
      <c r="F48" s="11">
        <f>(Sheet1!D48+Sheet1!I48+Sheet1!N48+Sheet1!S48+Sheet1!Z48+Sheet1!AA48)/6</f>
        <v>0</v>
      </c>
      <c r="G48" s="11">
        <f>(Sheet1!E48+Sheet1!J48+Sheet1!P48+Sheet1!T48+Sheet1!W48+Sheet1!X48+Sheet1!AB48)/7</f>
        <v>0</v>
      </c>
      <c r="H48" s="11">
        <f>(Sheet1!F48+Sheet1!K48+Sheet1!Q48+Sheet1!Y48)/4</f>
        <v>0</v>
      </c>
      <c r="I48" s="11">
        <f>(Sheet1!G48+Sheet1!M48+Sheet1!R48+Sheet1!U48)/4</f>
        <v>0</v>
      </c>
      <c r="J48" s="12"/>
      <c r="K48" s="11">
        <f t="shared" si="0"/>
        <v>0</v>
      </c>
      <c r="L48" s="11">
        <f t="shared" si="1"/>
        <v>0</v>
      </c>
    </row>
    <row r="49" spans="1:12" ht="15.75">
      <c r="A49">
        <f>Sheet1!A49</f>
        <v>0</v>
      </c>
      <c r="D49" s="6"/>
      <c r="E49" s="11">
        <f>(Sheet1!H49+Sheet1!L49+Sheet1!O49+Sheet1!V49)/4</f>
        <v>0</v>
      </c>
      <c r="F49" s="11">
        <f>(Sheet1!D49+Sheet1!I49+Sheet1!N49+Sheet1!S49+Sheet1!Z49+Sheet1!AA49)/6</f>
        <v>0</v>
      </c>
      <c r="G49" s="11">
        <f>(Sheet1!E49+Sheet1!J49+Sheet1!P49+Sheet1!T49+Sheet1!W49+Sheet1!X49+Sheet1!AB49)/7</f>
        <v>0</v>
      </c>
      <c r="H49" s="11">
        <f>(Sheet1!F49+Sheet1!K49+Sheet1!Q49+Sheet1!Y49)/4</f>
        <v>0</v>
      </c>
      <c r="I49" s="11">
        <f>(Sheet1!G49+Sheet1!M49+Sheet1!R49+Sheet1!U49)/4</f>
        <v>0</v>
      </c>
      <c r="J49" s="12"/>
      <c r="K49" s="11">
        <f t="shared" si="0"/>
        <v>0</v>
      </c>
      <c r="L49" s="11">
        <f t="shared" si="1"/>
        <v>0</v>
      </c>
    </row>
    <row r="50" spans="1:12" ht="15.75">
      <c r="A50">
        <f>Sheet1!A50</f>
        <v>0</v>
      </c>
      <c r="D50" s="7"/>
      <c r="E50" s="11">
        <f>(Sheet1!H50+Sheet1!L50+Sheet1!O50+Sheet1!V50)/4</f>
        <v>0</v>
      </c>
      <c r="F50" s="11">
        <f>(Sheet1!D50+Sheet1!I50+Sheet1!N50+Sheet1!S50+Sheet1!Z50+Sheet1!AA50)/6</f>
        <v>0</v>
      </c>
      <c r="G50" s="11">
        <f>(Sheet1!E50+Sheet1!J50+Sheet1!P50+Sheet1!T50+Sheet1!W50+Sheet1!X50+Sheet1!AB50)/7</f>
        <v>0</v>
      </c>
      <c r="H50" s="11">
        <f>(Sheet1!F50+Sheet1!K50+Sheet1!Q50+Sheet1!Y50)/4</f>
        <v>0</v>
      </c>
      <c r="I50" s="11">
        <f>(Sheet1!G50+Sheet1!M50+Sheet1!R50+Sheet1!U50)/4</f>
        <v>0</v>
      </c>
      <c r="J50" s="13"/>
      <c r="K50" s="11">
        <f t="shared" si="0"/>
        <v>0</v>
      </c>
      <c r="L50" s="11">
        <f t="shared" si="1"/>
        <v>0</v>
      </c>
    </row>
    <row r="51" spans="5:12" ht="15.75">
      <c r="E51" s="11"/>
      <c r="F51" s="11"/>
      <c r="G51" s="11"/>
      <c r="H51" s="11"/>
      <c r="I51" s="11"/>
      <c r="J51" s="11"/>
      <c r="K51" s="11"/>
      <c r="L51" s="11"/>
    </row>
    <row r="52" spans="5:12" ht="15.75">
      <c r="E52" s="11"/>
      <c r="F52" s="11"/>
      <c r="G52" s="11"/>
      <c r="H52" s="11"/>
      <c r="I52" s="11"/>
      <c r="J52" s="11"/>
      <c r="K52" s="11"/>
      <c r="L52" s="11"/>
    </row>
    <row r="53" spans="2:12" ht="18.75">
      <c r="B53" t="s">
        <v>56</v>
      </c>
      <c r="E53" s="14" t="s">
        <v>35</v>
      </c>
      <c r="F53" s="15" t="s">
        <v>36</v>
      </c>
      <c r="G53" s="15" t="s">
        <v>37</v>
      </c>
      <c r="H53" s="15" t="s">
        <v>38</v>
      </c>
      <c r="I53" s="16" t="s">
        <v>39</v>
      </c>
      <c r="J53" s="17"/>
      <c r="K53" s="15" t="s">
        <v>40</v>
      </c>
      <c r="L53" s="15" t="s">
        <v>41</v>
      </c>
    </row>
    <row r="54" spans="4:12" ht="15.75">
      <c r="D54" t="s">
        <v>49</v>
      </c>
      <c r="E54" s="11">
        <f>AVERAGE(Sheet2!E2:E24)</f>
        <v>1.5238095238095237</v>
      </c>
      <c r="F54" s="11">
        <f>AVERAGE(Sheet2!F2:F24)</f>
        <v>1.3095238095238098</v>
      </c>
      <c r="G54" s="11">
        <f>AVERAGE(Sheet2!G2:G24)</f>
        <v>1.3401360544217686</v>
      </c>
      <c r="H54" s="11">
        <f>AVERAGE(Sheet2!H2:H24)</f>
        <v>2.7738095238095237</v>
      </c>
      <c r="I54" s="11">
        <f>AVERAGE(Sheet2!I2:I24)</f>
        <v>3.5952380952380953</v>
      </c>
      <c r="J54" s="11" t="s">
        <v>49</v>
      </c>
      <c r="K54" s="11">
        <f>AVERAGE(Sheet2!K2:K24)</f>
        <v>1.3248299319727888</v>
      </c>
      <c r="L54" s="11">
        <f>AVERAGE(Sheet2!L2:L24)</f>
        <v>3.1845238095238093</v>
      </c>
    </row>
    <row r="55" spans="4:12" ht="15.75">
      <c r="D55" t="s">
        <v>50</v>
      </c>
      <c r="E55" s="11">
        <f>AVERAGE(E13:E24)</f>
        <v>1.275</v>
      </c>
      <c r="F55" s="11">
        <f aca="true" t="shared" si="2" ref="F55:L55">AVERAGE(F13:F24)</f>
        <v>1.2999999999999998</v>
      </c>
      <c r="G55" s="11">
        <f t="shared" si="2"/>
        <v>1.4142857142857141</v>
      </c>
      <c r="H55" s="11">
        <f t="shared" si="2"/>
        <v>3.225</v>
      </c>
      <c r="I55" s="11">
        <f t="shared" si="2"/>
        <v>4.15</v>
      </c>
      <c r="J55" s="11" t="s">
        <v>50</v>
      </c>
      <c r="K55" s="11">
        <f t="shared" si="2"/>
        <v>1.3571428571428572</v>
      </c>
      <c r="L55" s="11">
        <f t="shared" si="2"/>
        <v>3.6875</v>
      </c>
    </row>
    <row r="56" spans="4:12" ht="15.75">
      <c r="D56" t="s">
        <v>51</v>
      </c>
      <c r="E56" s="11">
        <f>AVERAGE(E2:E12)</f>
        <v>1.75</v>
      </c>
      <c r="F56" s="11">
        <f aca="true" t="shared" si="3" ref="F56:L56">AVERAGE(F2:F12)</f>
        <v>1.3181818181818181</v>
      </c>
      <c r="G56" s="11">
        <f t="shared" si="3"/>
        <v>1.2727272727272725</v>
      </c>
      <c r="H56" s="11">
        <f t="shared" si="3"/>
        <v>2.3636363636363638</v>
      </c>
      <c r="I56" s="11">
        <f t="shared" si="3"/>
        <v>3.090909090909091</v>
      </c>
      <c r="J56" s="11" t="s">
        <v>51</v>
      </c>
      <c r="K56" s="11">
        <f t="shared" si="3"/>
        <v>1.2954545454545454</v>
      </c>
      <c r="L56" s="11">
        <f t="shared" si="3"/>
        <v>2.727272727272727</v>
      </c>
    </row>
    <row r="57" spans="5:12" ht="15.75">
      <c r="E57" s="11"/>
      <c r="F57" s="11"/>
      <c r="G57" s="11"/>
      <c r="H57" s="11"/>
      <c r="I57" s="11"/>
      <c r="J57" s="11"/>
      <c r="K57" s="11"/>
      <c r="L57" s="11"/>
    </row>
    <row r="58" spans="5:12" ht="15.75">
      <c r="E58" s="11"/>
      <c r="F58" s="11"/>
      <c r="G58" s="11"/>
      <c r="H58" s="11"/>
      <c r="I58" s="11"/>
      <c r="J58" s="11"/>
      <c r="K58" s="11"/>
      <c r="L58" s="11"/>
    </row>
    <row r="59" spans="5:12" ht="18.75">
      <c r="E59" s="14" t="s">
        <v>42</v>
      </c>
      <c r="F59" s="15" t="s">
        <v>43</v>
      </c>
      <c r="G59" s="15" t="s">
        <v>44</v>
      </c>
      <c r="H59" s="15" t="s">
        <v>45</v>
      </c>
      <c r="I59" s="16" t="s">
        <v>46</v>
      </c>
      <c r="J59" s="17"/>
      <c r="K59" s="15" t="s">
        <v>47</v>
      </c>
      <c r="L59" s="15" t="s">
        <v>48</v>
      </c>
    </row>
    <row r="60" spans="4:12" ht="15.75">
      <c r="D60" t="s">
        <v>49</v>
      </c>
      <c r="E60" s="11">
        <f>STDEV(E2:E24)</f>
        <v>0.6270205434471522</v>
      </c>
      <c r="F60" s="11">
        <f aca="true" t="shared" si="4" ref="F60:L60">STDEV(F2:F24)</f>
        <v>0.42585115515776867</v>
      </c>
      <c r="G60" s="11">
        <f t="shared" si="4"/>
        <v>0.4437230945593057</v>
      </c>
      <c r="H60" s="11">
        <f t="shared" si="4"/>
        <v>0.941756211503148</v>
      </c>
      <c r="I60" s="11">
        <f t="shared" si="4"/>
        <v>0.9370038369591609</v>
      </c>
      <c r="J60" s="11" t="s">
        <v>49</v>
      </c>
      <c r="K60" s="11">
        <f t="shared" si="4"/>
        <v>0.38959945958007614</v>
      </c>
      <c r="L60" s="11">
        <f t="shared" si="4"/>
        <v>0.7681339478923985</v>
      </c>
    </row>
    <row r="61" spans="4:12" ht="15.75">
      <c r="D61" t="s">
        <v>50</v>
      </c>
      <c r="E61" s="11">
        <f>STDEV(E13:E24)</f>
        <v>0.36228441865473576</v>
      </c>
      <c r="F61" s="11">
        <f aca="true" t="shared" si="5" ref="F61:L61">STDEV(F13:F24)</f>
        <v>0.42163702135578457</v>
      </c>
      <c r="G61" s="11">
        <f t="shared" si="5"/>
        <v>0.510435321747109</v>
      </c>
      <c r="H61" s="11">
        <f t="shared" si="5"/>
        <v>0.9534294823309055</v>
      </c>
      <c r="I61" s="11">
        <f t="shared" si="5"/>
        <v>0.6790516262487792</v>
      </c>
      <c r="J61" s="11" t="s">
        <v>50</v>
      </c>
      <c r="K61" s="11">
        <f t="shared" si="5"/>
        <v>0.42358206844421836</v>
      </c>
      <c r="L61" s="11">
        <f t="shared" si="5"/>
        <v>0.7294642250004832</v>
      </c>
    </row>
    <row r="62" spans="4:12" ht="15.75">
      <c r="D62" t="s">
        <v>51</v>
      </c>
      <c r="E62" s="11">
        <f>STDEV(E2:E12)</f>
        <v>0.7416198487095663</v>
      </c>
      <c r="F62" s="11">
        <f aca="true" t="shared" si="6" ref="F62:L62">STDEV(F2:F12)</f>
        <v>0.45002805748670005</v>
      </c>
      <c r="G62" s="11">
        <f t="shared" si="6"/>
        <v>0.38573833498860083</v>
      </c>
      <c r="H62" s="11">
        <f t="shared" si="6"/>
        <v>0.753024205816423</v>
      </c>
      <c r="I62" s="11">
        <f t="shared" si="6"/>
        <v>0.8679914117715052</v>
      </c>
      <c r="J62" s="11" t="s">
        <v>51</v>
      </c>
      <c r="K62" s="11">
        <f t="shared" si="6"/>
        <v>0.37430276004056484</v>
      </c>
      <c r="L62" s="11">
        <f t="shared" si="6"/>
        <v>0.46709936649691436</v>
      </c>
    </row>
    <row r="63" spans="5:12" ht="15.75">
      <c r="E63" s="11"/>
      <c r="F63" s="11"/>
      <c r="G63" s="11"/>
      <c r="H63" s="11"/>
      <c r="I63" s="11"/>
      <c r="J63" s="11"/>
      <c r="K63" s="11"/>
      <c r="L63" s="11"/>
    </row>
    <row r="69" spans="2:12" ht="18.75">
      <c r="B69" t="s">
        <v>57</v>
      </c>
      <c r="E69" s="14" t="s">
        <v>35</v>
      </c>
      <c r="F69" s="15" t="s">
        <v>36</v>
      </c>
      <c r="G69" s="15" t="s">
        <v>37</v>
      </c>
      <c r="H69" s="15" t="s">
        <v>38</v>
      </c>
      <c r="I69" s="16" t="s">
        <v>39</v>
      </c>
      <c r="J69" s="17"/>
      <c r="K69" s="15" t="s">
        <v>40</v>
      </c>
      <c r="L69" s="15" t="s">
        <v>41</v>
      </c>
    </row>
    <row r="70" spans="4:12" ht="15.75">
      <c r="D70" t="s">
        <v>49</v>
      </c>
      <c r="E70" s="11">
        <f>AVERAGE(E25:E46)</f>
        <v>1.75</v>
      </c>
      <c r="F70" s="11">
        <f aca="true" t="shared" si="7" ref="F70:L70">AVERAGE(F25:F46)</f>
        <v>1.246031746031746</v>
      </c>
      <c r="G70" s="11">
        <f t="shared" si="7"/>
        <v>1.2517006802721087</v>
      </c>
      <c r="H70" s="11">
        <f t="shared" si="7"/>
        <v>2.9523809523809526</v>
      </c>
      <c r="I70" s="11">
        <f t="shared" si="7"/>
        <v>3.4047619047619047</v>
      </c>
      <c r="J70" s="11" t="s">
        <v>49</v>
      </c>
      <c r="K70" s="11">
        <f t="shared" si="7"/>
        <v>1.2488662131519275</v>
      </c>
      <c r="L70" s="11">
        <f t="shared" si="7"/>
        <v>3.1785714285714284</v>
      </c>
    </row>
    <row r="71" spans="4:12" ht="15.75">
      <c r="D71" t="s">
        <v>50</v>
      </c>
      <c r="E71" s="11">
        <f>AVERAGE(Sheet2!E35:E46)</f>
        <v>1.7916666666666667</v>
      </c>
      <c r="F71" s="11">
        <f>AVERAGE(Sheet2!F35:F46)</f>
        <v>1.277777777777778</v>
      </c>
      <c r="G71" s="11">
        <f>AVERAGE(Sheet2!G35:G46)</f>
        <v>1.2142857142857144</v>
      </c>
      <c r="H71" s="11">
        <f>AVERAGE(Sheet2!H35:H46)</f>
        <v>2.8958333333333335</v>
      </c>
      <c r="I71" s="11">
        <f>AVERAGE(Sheet2!I35:I46)</f>
        <v>3.5</v>
      </c>
      <c r="J71" s="11" t="s">
        <v>50</v>
      </c>
      <c r="K71" s="11">
        <f>AVERAGE(Sheet2!K35:K46)</f>
        <v>1.246031746031746</v>
      </c>
      <c r="L71" s="11">
        <f>AVERAGE(Sheet2!L35:L46)</f>
        <v>3.1979166666666665</v>
      </c>
    </row>
    <row r="72" spans="4:12" ht="15.75">
      <c r="D72" t="s">
        <v>51</v>
      </c>
      <c r="E72" s="11">
        <f>AVERAGE(E25:E33)</f>
        <v>1.6944444444444444</v>
      </c>
      <c r="F72" s="11">
        <f aca="true" t="shared" si="8" ref="F72:L72">AVERAGE(F25:F33)</f>
        <v>1.2037037037037037</v>
      </c>
      <c r="G72" s="11">
        <f t="shared" si="8"/>
        <v>1.3015873015873014</v>
      </c>
      <c r="H72" s="11">
        <f t="shared" si="8"/>
        <v>3.0277777777777777</v>
      </c>
      <c r="I72" s="11">
        <f t="shared" si="8"/>
        <v>3.2777777777777777</v>
      </c>
      <c r="J72" s="11" t="s">
        <v>51</v>
      </c>
      <c r="K72" s="11">
        <f t="shared" si="8"/>
        <v>1.2526455026455026</v>
      </c>
      <c r="L72" s="11">
        <f t="shared" si="8"/>
        <v>3.1527777777777777</v>
      </c>
    </row>
    <row r="73" spans="5:12" ht="15.75">
      <c r="E73" s="11"/>
      <c r="F73" s="11"/>
      <c r="G73" s="11"/>
      <c r="H73" s="11"/>
      <c r="I73" s="11"/>
      <c r="J73" s="11"/>
      <c r="K73" s="11"/>
      <c r="L73" s="11"/>
    </row>
    <row r="74" spans="5:12" ht="15.75">
      <c r="E74" s="11"/>
      <c r="F74" s="11"/>
      <c r="G74" s="11"/>
      <c r="H74" s="11"/>
      <c r="I74" s="11"/>
      <c r="J74" s="11"/>
      <c r="K74" s="11"/>
      <c r="L74" s="11"/>
    </row>
    <row r="75" spans="5:12" ht="18.75">
      <c r="E75" s="14" t="s">
        <v>42</v>
      </c>
      <c r="F75" s="15" t="s">
        <v>43</v>
      </c>
      <c r="G75" s="15" t="s">
        <v>44</v>
      </c>
      <c r="H75" s="15" t="s">
        <v>45</v>
      </c>
      <c r="I75" s="16" t="s">
        <v>46</v>
      </c>
      <c r="J75" s="17"/>
      <c r="K75" s="15" t="s">
        <v>47</v>
      </c>
      <c r="L75" s="15" t="s">
        <v>48</v>
      </c>
    </row>
    <row r="76" spans="4:12" ht="15.75">
      <c r="D76" t="s">
        <v>49</v>
      </c>
      <c r="E76" s="11">
        <f>STDEV(E25:E46)</f>
        <v>0.6800735254367721</v>
      </c>
      <c r="F76" s="11">
        <f aca="true" t="shared" si="9" ref="F76:L76">STDEV(F25:F46)</f>
        <v>0.42367128118076924</v>
      </c>
      <c r="G76" s="11">
        <f t="shared" si="9"/>
        <v>0.41133124321205183</v>
      </c>
      <c r="H76" s="11">
        <f t="shared" si="9"/>
        <v>0.9441234281697749</v>
      </c>
      <c r="I76" s="11">
        <f t="shared" si="9"/>
        <v>1.1414798248222304</v>
      </c>
      <c r="J76" s="11" t="s">
        <v>49</v>
      </c>
      <c r="K76" s="11">
        <f t="shared" si="9"/>
        <v>0.3575970279249204</v>
      </c>
      <c r="L76" s="11">
        <f t="shared" si="9"/>
        <v>0.9606080663532119</v>
      </c>
    </row>
    <row r="77" spans="4:12" ht="15.75">
      <c r="D77" t="s">
        <v>50</v>
      </c>
      <c r="E77" s="11">
        <f>STDEV(E35:E46)</f>
        <v>0.7372656278849611</v>
      </c>
      <c r="F77" s="11">
        <f aca="true" t="shared" si="10" ref="F77:L77">STDEV(F35:F46)</f>
        <v>0.5091750772173155</v>
      </c>
      <c r="G77" s="11">
        <f t="shared" si="10"/>
        <v>0.30760309824226023</v>
      </c>
      <c r="H77" s="11">
        <f t="shared" si="10"/>
        <v>1.1304581398975402</v>
      </c>
      <c r="I77" s="11">
        <f t="shared" si="10"/>
        <v>1.224744871391589</v>
      </c>
      <c r="J77" s="11" t="s">
        <v>50</v>
      </c>
      <c r="K77" s="11">
        <f t="shared" si="10"/>
        <v>0.3599934339018084</v>
      </c>
      <c r="L77" s="11">
        <f t="shared" si="10"/>
        <v>1.1324981604105737</v>
      </c>
    </row>
    <row r="78" spans="4:12" ht="15.75">
      <c r="D78" t="s">
        <v>51</v>
      </c>
      <c r="E78" s="11">
        <f>STDEV(E25:E33)</f>
        <v>0.6346477588219923</v>
      </c>
      <c r="F78" s="11">
        <f aca="true" t="shared" si="11" ref="F78:L78">STDEV(F25:F33)</f>
        <v>0.2978834804100999</v>
      </c>
      <c r="G78" s="11">
        <f t="shared" si="11"/>
        <v>0.5366394128373647</v>
      </c>
      <c r="H78" s="11">
        <f t="shared" si="11"/>
        <v>0.6782841915041545</v>
      </c>
      <c r="I78" s="11">
        <f t="shared" si="11"/>
        <v>1.0785149254620654</v>
      </c>
      <c r="J78" s="11" t="s">
        <v>51</v>
      </c>
      <c r="K78" s="11">
        <f t="shared" si="11"/>
        <v>0.376121611471976</v>
      </c>
      <c r="L78" s="11">
        <f t="shared" si="11"/>
        <v>0.7362748769613456</v>
      </c>
    </row>
    <row r="79" spans="5:12" ht="15.75">
      <c r="E79" s="11"/>
      <c r="F79" s="11"/>
      <c r="G79" s="11"/>
      <c r="H79" s="11"/>
      <c r="I79" s="11"/>
      <c r="J79" s="11"/>
      <c r="K79" s="11"/>
      <c r="L79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Menno Slingerland</dc:creator>
  <cp:keywords/>
  <dc:description/>
  <cp:lastModifiedBy>Lotte</cp:lastModifiedBy>
  <dcterms:created xsi:type="dcterms:W3CDTF">2010-11-10T09:09:51Z</dcterms:created>
  <dcterms:modified xsi:type="dcterms:W3CDTF">2012-05-11T14:40:11Z</dcterms:modified>
  <cp:category/>
  <cp:version/>
  <cp:contentType/>
  <cp:contentStatus/>
</cp:coreProperties>
</file>